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1ec50e76e4adc00/Desktop/Garry Website File/Transfer Scholarships/"/>
    </mc:Choice>
  </mc:AlternateContent>
  <xr:revisionPtr revIDLastSave="20" documentId="8_{33324DC6-0F75-401A-B0C9-28ADE73BB525}" xr6:coauthVersionLast="47" xr6:coauthVersionMax="47" xr10:uidLastSave="{8F9F603F-1D0A-4FE4-9887-EE0CD5C73C7A}"/>
  <workbookProtection workbookAlgorithmName="SHA-512" workbookHashValue="y+t6hlsbOHOVCenI9jwpFGoq6KZaWCF43y9TkqSgImLn+43RX18VgoGgBXui0JRYRjmgns/g9Q4jbLW6FTQh7Q==" workbookSaltValue="KTXAbwblDLPDZPv01TyonQ==" workbookSpinCount="100000" lockStructure="1"/>
  <bookViews>
    <workbookView xWindow="-108" yWindow="-108" windowWidth="23256" windowHeight="13896" xr2:uid="{FDB7FF4A-C233-4E03-BF8E-37BA3BCA3910}"/>
  </bookViews>
  <sheets>
    <sheet name="Summary" sheetId="1" r:id="rId1"/>
    <sheet name="Adrian" sheetId="2" r:id="rId2"/>
    <sheet name="Albion" sheetId="3" r:id="rId3"/>
    <sheet name="Alma" sheetId="4" r:id="rId4"/>
    <sheet name="Andrews" sheetId="5" r:id="rId5"/>
    <sheet name="Aquinas" sheetId="6" r:id="rId6"/>
    <sheet name="Baker" sheetId="7" r:id="rId7"/>
    <sheet name="Calvin" sheetId="8" r:id="rId8"/>
    <sheet name="Cleary" sheetId="9" r:id="rId9"/>
    <sheet name="CMU" sheetId="10" r:id="rId10"/>
    <sheet name="Concordia" sheetId="11" r:id="rId11"/>
    <sheet name="Cornerstone" sheetId="12" r:id="rId12"/>
    <sheet name="Davenport" sheetId="13" r:id="rId13"/>
    <sheet name="EMU" sheetId="14" r:id="rId14"/>
    <sheet name="FSU" sheetId="15" r:id="rId15"/>
    <sheet name="Grace" sheetId="16" r:id="rId16"/>
    <sheet name="GVSU" sheetId="17" r:id="rId17"/>
    <sheet name="GLCC" sheetId="18" r:id="rId18"/>
    <sheet name="Hillsdale" sheetId="19" r:id="rId19"/>
    <sheet name="Hope" sheetId="20" r:id="rId20"/>
    <sheet name="K College" sheetId="21" r:id="rId21"/>
    <sheet name="Kettering" sheetId="22" r:id="rId22"/>
    <sheet name="Kuyper" sheetId="23" r:id="rId23"/>
    <sheet name="Lake Superior" sheetId="24" r:id="rId24"/>
    <sheet name="Madonna" sheetId="25" r:id="rId25"/>
    <sheet name="MSU" sheetId="26" r:id="rId26"/>
    <sheet name="NMU" sheetId="27" r:id="rId27"/>
    <sheet name="Northwood" sheetId="28" r:id="rId28"/>
    <sheet name="Oakland U" sheetId="29" r:id="rId29"/>
    <sheet name="Olivet" sheetId="30" r:id="rId30"/>
    <sheet name="Rochester" sheetId="31" r:id="rId31"/>
    <sheet name="SVSU" sheetId="32" r:id="rId32"/>
    <sheet name="Siena Heights" sheetId="33" r:id="rId33"/>
    <sheet name="Spring Arbor" sheetId="34" r:id="rId34"/>
    <sheet name="UofD" sheetId="35" r:id="rId35"/>
    <sheet name="UofM" sheetId="36" r:id="rId36"/>
    <sheet name="Walsh" sheetId="37" r:id="rId37"/>
    <sheet name="Wayne S" sheetId="38" r:id="rId38"/>
    <sheet name="WMU" sheetId="39" r:id="rId39"/>
    <sheet name="Sheet40" sheetId="40" r:id="rId4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G19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6" i="1"/>
  <c r="G25" i="1"/>
  <c r="G24" i="1"/>
  <c r="G23" i="1"/>
  <c r="G22" i="1"/>
  <c r="G21" i="1"/>
  <c r="G20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<sst xmlns="http://schemas.openxmlformats.org/spreadsheetml/2006/main" count="201" uniqueCount="170">
  <si>
    <t>College</t>
  </si>
  <si>
    <t>College Website</t>
  </si>
  <si>
    <t>Students</t>
  </si>
  <si>
    <t>Athletics</t>
  </si>
  <si>
    <t>Tuition</t>
  </si>
  <si>
    <t>Room and Meal Plan</t>
  </si>
  <si>
    <t>Total</t>
  </si>
  <si>
    <t>Most Popular Majors</t>
  </si>
  <si>
    <t>Adrian</t>
  </si>
  <si>
    <t>https://www.adrian.edu</t>
  </si>
  <si>
    <t>NCAA Div III</t>
  </si>
  <si>
    <t>$10,000 - $20,000</t>
  </si>
  <si>
    <t>Kinesiology, Biology, Business</t>
  </si>
  <si>
    <t>Albion</t>
  </si>
  <si>
    <t>https://www.albion.edu</t>
  </si>
  <si>
    <t>Psychology, Kinesiology, Biology</t>
  </si>
  <si>
    <t>Alma</t>
  </si>
  <si>
    <t>https://www.alma.edu</t>
  </si>
  <si>
    <t>Psychology, Kinesiology, Business</t>
  </si>
  <si>
    <t>Andrews University</t>
  </si>
  <si>
    <t>https://www.andrews.edu</t>
  </si>
  <si>
    <t>USCAA</t>
  </si>
  <si>
    <t>$8,000-$14,000</t>
  </si>
  <si>
    <t>Nursing, Psychology, Biology</t>
  </si>
  <si>
    <t>Aquinas College</t>
  </si>
  <si>
    <t>https://www.aquinas.edu</t>
  </si>
  <si>
    <t xml:space="preserve">NAIA </t>
  </si>
  <si>
    <t>Business, Psychology, Health Service</t>
  </si>
  <si>
    <t>Baker College (5 campuses)</t>
  </si>
  <si>
    <t>https://learn.baker.edu</t>
  </si>
  <si>
    <t>Calvin College</t>
  </si>
  <si>
    <t>https://calvin.edu</t>
  </si>
  <si>
    <t>$14,000-$20,000</t>
  </si>
  <si>
    <t>Engineering, Nursing, Psychology</t>
  </si>
  <si>
    <t>Cleary University</t>
  </si>
  <si>
    <t>https://www.cleary.edu</t>
  </si>
  <si>
    <t>NAIA</t>
  </si>
  <si>
    <t>$1,000 - $10,000</t>
  </si>
  <si>
    <t>Business, Accounting, Hospitality</t>
  </si>
  <si>
    <t>CMU</t>
  </si>
  <si>
    <t>https://www.cmich.edu</t>
  </si>
  <si>
    <t>NCAA Div I</t>
  </si>
  <si>
    <t>Psychology, Business, Kinesiology</t>
  </si>
  <si>
    <t>Concordia University-Ann Arbor</t>
  </si>
  <si>
    <t>https://www.cuaa.edu</t>
  </si>
  <si>
    <t>Nursing, Sports Mgmt, Marketing</t>
  </si>
  <si>
    <t>Cornerstone</t>
  </si>
  <si>
    <t>https://www.cornerstone.edu</t>
  </si>
  <si>
    <t>Business,Psychology, Communications</t>
  </si>
  <si>
    <t>Davenport University</t>
  </si>
  <si>
    <t>https://www.davenport.edu</t>
  </si>
  <si>
    <t>NCAA Div II</t>
  </si>
  <si>
    <t>Business, Nursing, Accounting</t>
  </si>
  <si>
    <t>EMU</t>
  </si>
  <si>
    <t>https://www.emich.edu</t>
  </si>
  <si>
    <t>Nursing, Psychology, Liberal Arts</t>
  </si>
  <si>
    <t>Ferris State</t>
  </si>
  <si>
    <t>https://www.ferris.edu</t>
  </si>
  <si>
    <t>Crimminal Science/Business/Mech Engineering</t>
  </si>
  <si>
    <t>Grace Bible College</t>
  </si>
  <si>
    <t>https://gracechristian.edu</t>
  </si>
  <si>
    <t>NCCAA</t>
  </si>
  <si>
    <t>Religeos Vocations, Human Services, Liberal Arts</t>
  </si>
  <si>
    <t>https://www.gvsu.edu</t>
  </si>
  <si>
    <t>Education, Psychology, Marketing</t>
  </si>
  <si>
    <t>Great Lakes Christian College</t>
  </si>
  <si>
    <t>https://www.glcc.edu</t>
  </si>
  <si>
    <t>Scale based on % of Tuition</t>
  </si>
  <si>
    <t>Biblical, Liberal Arts, Business</t>
  </si>
  <si>
    <t>Hillsdale</t>
  </si>
  <si>
    <t>https://www.hillsdale.edu</t>
  </si>
  <si>
    <t>College determines after student applies</t>
  </si>
  <si>
    <t>Economics, History, Political Science</t>
  </si>
  <si>
    <t>Hope</t>
  </si>
  <si>
    <t>https://hope.edu</t>
  </si>
  <si>
    <t>Business, Psych, Engineering</t>
  </si>
  <si>
    <t>Kalamazoo College</t>
  </si>
  <si>
    <t>https://www.kzoo.edu</t>
  </si>
  <si>
    <t>$40,000-$48,000</t>
  </si>
  <si>
    <t>Biology, Business, Psychology</t>
  </si>
  <si>
    <t>Kettering University</t>
  </si>
  <si>
    <t>https://learn.kettering.edu</t>
  </si>
  <si>
    <t>Mech Engineering, Computer Science, Computer Hardware Eng</t>
  </si>
  <si>
    <t>Kuyper College</t>
  </si>
  <si>
    <t>https://www.kuyper.edu</t>
  </si>
  <si>
    <t>$5,000-$10,000</t>
  </si>
  <si>
    <t>Social Work, Business, Liberal Arts</t>
  </si>
  <si>
    <t>https://www.lssu.edu</t>
  </si>
  <si>
    <t>$2,000-$5,000</t>
  </si>
  <si>
    <t>Crimminal Justice, Liberal Arts, Nursing</t>
  </si>
  <si>
    <t>Madonna University</t>
  </si>
  <si>
    <t>https://www.madonna.edu</t>
  </si>
  <si>
    <t>$4,000-$14,000</t>
  </si>
  <si>
    <t>Nursing, Crimminal Justice, Nursing</t>
  </si>
  <si>
    <t>Michigan State</t>
  </si>
  <si>
    <t>https://admissions.msu.edu</t>
  </si>
  <si>
    <t>Advertising, Biology, Psychology</t>
  </si>
  <si>
    <t>Northern Michigan</t>
  </si>
  <si>
    <t>https://nmu.edu</t>
  </si>
  <si>
    <t>$1,500-$4,000</t>
  </si>
  <si>
    <t>Liberal Arts, Nursing, Biology</t>
  </si>
  <si>
    <t>Northwood</t>
  </si>
  <si>
    <t>https://www.northwood.edu</t>
  </si>
  <si>
    <t>Business/Accounting/Marketing</t>
  </si>
  <si>
    <t>Oakland University</t>
  </si>
  <si>
    <t>https://www.oakland.edu</t>
  </si>
  <si>
    <t>Nursing, Health, Psychology</t>
  </si>
  <si>
    <t>Olivet University</t>
  </si>
  <si>
    <t>https://www.uolivet.edu</t>
  </si>
  <si>
    <t>Business, Crimminal Justince, Insurance</t>
  </si>
  <si>
    <t>Rochester Christian University</t>
  </si>
  <si>
    <t>https://rcu.edu</t>
  </si>
  <si>
    <t>Child Ed, Business, Psychology</t>
  </si>
  <si>
    <t>Saginaw Valley State</t>
  </si>
  <si>
    <t>https://www.svsu.edu</t>
  </si>
  <si>
    <t>Nursing/Special Ed/Social Work</t>
  </si>
  <si>
    <t>Siena Hts</t>
  </si>
  <si>
    <t>https://www.sienaheights.edu</t>
  </si>
  <si>
    <t>Business, Crimminal, Accounting</t>
  </si>
  <si>
    <t>Spring Arbor</t>
  </si>
  <si>
    <t>https://springarbor.edu</t>
  </si>
  <si>
    <t>Social Work/Nursing/Business</t>
  </si>
  <si>
    <t>University of Detroit Mercy</t>
  </si>
  <si>
    <t>https://www.udmercy.edu</t>
  </si>
  <si>
    <t>NCAA</t>
  </si>
  <si>
    <t>Nursing, Biology, Business</t>
  </si>
  <si>
    <t>UofM Ann Arbor</t>
  </si>
  <si>
    <t>https://umich.edu</t>
  </si>
  <si>
    <t>Information, Econ, Business</t>
  </si>
  <si>
    <t>Walsh College</t>
  </si>
  <si>
    <t>https://walshcollege.edu</t>
  </si>
  <si>
    <t>Accounting, Management, Business</t>
  </si>
  <si>
    <t xml:space="preserve">Wayne State </t>
  </si>
  <si>
    <t>https://wayne.edu</t>
  </si>
  <si>
    <t>Psychology, Public Health, International Business</t>
  </si>
  <si>
    <t>WMU</t>
  </si>
  <si>
    <t>https://wmich.edu</t>
  </si>
  <si>
    <t>Marketing/Aviation/Psychology</t>
  </si>
  <si>
    <t>$23,000-$34,000</t>
  </si>
  <si>
    <t>$26,000-$32,000</t>
  </si>
  <si>
    <t>$16,000-$21,000</t>
  </si>
  <si>
    <t>GPA</t>
  </si>
  <si>
    <t>Merit Scholarship</t>
  </si>
  <si>
    <t>Per the Website Aid Calculator</t>
  </si>
  <si>
    <t>$3,000-$9,000</t>
  </si>
  <si>
    <t>$5,000-$22,000</t>
  </si>
  <si>
    <t>$1,000 - $3,500</t>
  </si>
  <si>
    <t>$2,000-$10,000</t>
  </si>
  <si>
    <t>$1,000-$4000</t>
  </si>
  <si>
    <t>$1,500 - $6,500</t>
  </si>
  <si>
    <t>$1,000-$3,000</t>
  </si>
  <si>
    <t>$1,000-$5,500</t>
  </si>
  <si>
    <t>Grand Valley State</t>
  </si>
  <si>
    <t>No Data on Website</t>
  </si>
  <si>
    <t>$5,000-$16,000</t>
  </si>
  <si>
    <t>Transfer Student Incentive Scholarships</t>
  </si>
  <si>
    <t>up to $5,000</t>
  </si>
  <si>
    <t>$1,000-$8,000</t>
  </si>
  <si>
    <t>Lake Superior State</t>
  </si>
  <si>
    <t>https://www.madonna.edu/pdf/univres/financialaid/Transfer-Merit-Terms-Conditions.pdf</t>
  </si>
  <si>
    <t>$1,500-$2,500</t>
  </si>
  <si>
    <t>Must Apply</t>
  </si>
  <si>
    <t>$4,500-$9,500</t>
  </si>
  <si>
    <t>$500-$1,500</t>
  </si>
  <si>
    <t>$6,000-$12,000</t>
  </si>
  <si>
    <t>$6,000-$14,000</t>
  </si>
  <si>
    <t>https://admissions.umich.edu/transfer-brochure</t>
  </si>
  <si>
    <t>https://admissions.umich.edu/congratulations/transfer</t>
  </si>
  <si>
    <t>$1,000-$6,000</t>
  </si>
  <si>
    <t>Transfer Merit and Other Scholarships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</si>
</sst>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8" fontId="5" fillId="0" borderId="1" xfId="0" applyNumberFormat="1" applyFont="1" applyBorder="1"/>
    <xf numFmtId="44" fontId="5" fillId="0" borderId="1" xfId="1" applyFont="1" applyBorder="1" applyAlignment="1">
      <alignment horizontal="center"/>
    </xf>
    <xf numFmtId="8" fontId="5" fillId="0" borderId="1" xfId="0" applyNumberFormat="1" applyFont="1" applyBorder="1" applyAlignment="1">
      <alignment horizontal="center"/>
    </xf>
    <xf numFmtId="44" fontId="5" fillId="0" borderId="1" xfId="0" applyNumberFormat="1" applyFont="1" applyBorder="1" applyAlignment="1">
      <alignment horizontal="center"/>
    </xf>
    <xf numFmtId="0" fontId="5" fillId="0" borderId="3" xfId="0" applyFont="1" applyBorder="1"/>
    <xf numFmtId="0" fontId="6" fillId="0" borderId="3" xfId="0" applyFont="1" applyBorder="1"/>
    <xf numFmtId="0" fontId="5" fillId="0" borderId="3" xfId="0" applyFont="1" applyBorder="1" applyAlignment="1">
      <alignment horizontal="center"/>
    </xf>
    <xf numFmtId="8" fontId="5" fillId="0" borderId="3" xfId="0" applyNumberFormat="1" applyFont="1" applyBorder="1"/>
    <xf numFmtId="44" fontId="5" fillId="0" borderId="3" xfId="1" applyFont="1" applyBorder="1" applyAlignment="1">
      <alignment horizontal="center"/>
    </xf>
    <xf numFmtId="0" fontId="2" fillId="0" borderId="0" xfId="0" applyFont="1"/>
    <xf numFmtId="0" fontId="8" fillId="0" borderId="0" xfId="0" applyFont="1"/>
    <xf numFmtId="0" fontId="9" fillId="2" borderId="1" xfId="0" applyFont="1" applyFill="1" applyBorder="1" applyAlignment="1">
      <alignment horizontal="center"/>
    </xf>
    <xf numFmtId="44" fontId="10" fillId="0" borderId="1" xfId="0" applyNumberFormat="1" applyFont="1" applyBorder="1" applyAlignment="1">
      <alignment horizontal="center"/>
    </xf>
    <xf numFmtId="44" fontId="5" fillId="0" borderId="1" xfId="1" applyFont="1" applyFill="1" applyBorder="1" applyAlignment="1">
      <alignment horizontal="center"/>
    </xf>
    <xf numFmtId="6" fontId="0" fillId="0" borderId="3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8" fontId="10" fillId="0" borderId="1" xfId="0" applyNumberFormat="1" applyFont="1" applyBorder="1"/>
    <xf numFmtId="44" fontId="10" fillId="0" borderId="1" xfId="1" applyFont="1" applyFill="1" applyBorder="1" applyAlignment="1">
      <alignment horizontal="center"/>
    </xf>
    <xf numFmtId="0" fontId="7" fillId="0" borderId="1" xfId="0" applyFont="1" applyBorder="1"/>
    <xf numFmtId="0" fontId="3" fillId="0" borderId="1" xfId="2" applyFill="1" applyBorder="1"/>
    <xf numFmtId="0" fontId="0" fillId="0" borderId="1" xfId="0" applyBorder="1"/>
    <xf numFmtId="44" fontId="0" fillId="0" borderId="1" xfId="1" applyFont="1" applyFill="1" applyBorder="1"/>
    <xf numFmtId="44" fontId="0" fillId="0" borderId="1" xfId="1" applyFont="1" applyFill="1" applyBorder="1" applyAlignment="1">
      <alignment horizontal="center"/>
    </xf>
    <xf numFmtId="0" fontId="1" fillId="0" borderId="1" xfId="0" applyFont="1" applyBorder="1"/>
    <xf numFmtId="44" fontId="1" fillId="0" borderId="1" xfId="1" applyFont="1" applyFill="1" applyBorder="1" applyAlignment="1">
      <alignment horizontal="center"/>
    </xf>
    <xf numFmtId="8" fontId="10" fillId="0" borderId="1" xfId="0" applyNumberFormat="1" applyFont="1" applyBorder="1" applyAlignment="1">
      <alignment horizontal="center"/>
    </xf>
    <xf numFmtId="0" fontId="5" fillId="0" borderId="2" xfId="0" applyFont="1" applyBorder="1"/>
    <xf numFmtId="0" fontId="6" fillId="0" borderId="2" xfId="0" applyFont="1" applyBorder="1"/>
    <xf numFmtId="0" fontId="5" fillId="0" borderId="2" xfId="0" applyFont="1" applyBorder="1" applyAlignment="1">
      <alignment horizontal="center"/>
    </xf>
    <xf numFmtId="8" fontId="5" fillId="0" borderId="2" xfId="0" applyNumberFormat="1" applyFont="1" applyBorder="1"/>
    <xf numFmtId="44" fontId="5" fillId="0" borderId="2" xfId="1" applyFont="1" applyFill="1" applyBorder="1" applyAlignment="1">
      <alignment horizontal="center"/>
    </xf>
    <xf numFmtId="44" fontId="5" fillId="0" borderId="2" xfId="0" applyNumberFormat="1" applyFont="1" applyBorder="1" applyAlignment="1">
      <alignment horizontal="center"/>
    </xf>
    <xf numFmtId="44" fontId="5" fillId="0" borderId="3" xfId="1" applyFont="1" applyFill="1" applyBorder="1" applyAlignment="1">
      <alignment horizontal="center"/>
    </xf>
    <xf numFmtId="44" fontId="5" fillId="0" borderId="3" xfId="0" applyNumberFormat="1" applyFont="1" applyBorder="1" applyAlignment="1">
      <alignment horizontal="center"/>
    </xf>
    <xf numFmtId="44" fontId="10" fillId="0" borderId="3" xfId="0" applyNumberFormat="1" applyFont="1" applyBorder="1" applyAlignment="1">
      <alignment horizontal="center"/>
    </xf>
    <xf numFmtId="8" fontId="10" fillId="0" borderId="3" xfId="0" applyNumberFormat="1" applyFont="1" applyBorder="1"/>
    <xf numFmtId="0" fontId="7" fillId="0" borderId="3" xfId="0" applyFont="1" applyBorder="1"/>
    <xf numFmtId="0" fontId="3" fillId="0" borderId="3" xfId="2" applyFill="1" applyBorder="1"/>
    <xf numFmtId="0" fontId="1" fillId="0" borderId="3" xfId="0" applyFont="1" applyBorder="1"/>
    <xf numFmtId="44" fontId="0" fillId="0" borderId="3" xfId="1" applyFont="1" applyFill="1" applyBorder="1"/>
    <xf numFmtId="44" fontId="1" fillId="0" borderId="3" xfId="1" applyFont="1" applyFill="1" applyBorder="1" applyAlignment="1">
      <alignment horizontal="center"/>
    </xf>
    <xf numFmtId="0" fontId="0" fillId="0" borderId="3" xfId="0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Relationship Id="rId4" Type="http://schemas.openxmlformats.org/officeDocument/2006/relationships/image" Target="../media/image17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png"/><Relationship Id="rId1" Type="http://schemas.openxmlformats.org/officeDocument/2006/relationships/image" Target="../media/image18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png"/><Relationship Id="rId2" Type="http://schemas.openxmlformats.org/officeDocument/2006/relationships/image" Target="../media/image23.png"/><Relationship Id="rId1" Type="http://schemas.openxmlformats.org/officeDocument/2006/relationships/image" Target="../media/image22.png"/><Relationship Id="rId4" Type="http://schemas.openxmlformats.org/officeDocument/2006/relationships/image" Target="../media/image25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png"/><Relationship Id="rId2" Type="http://schemas.openxmlformats.org/officeDocument/2006/relationships/image" Target="../media/image27.png"/><Relationship Id="rId1" Type="http://schemas.openxmlformats.org/officeDocument/2006/relationships/image" Target="../media/image26.png"/><Relationship Id="rId4" Type="http://schemas.openxmlformats.org/officeDocument/2006/relationships/image" Target="../media/image29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png"/><Relationship Id="rId2" Type="http://schemas.openxmlformats.org/officeDocument/2006/relationships/image" Target="../media/image31.png"/><Relationship Id="rId1" Type="http://schemas.openxmlformats.org/officeDocument/2006/relationships/image" Target="../media/image30.png"/><Relationship Id="rId4" Type="http://schemas.openxmlformats.org/officeDocument/2006/relationships/image" Target="../media/image33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png"/><Relationship Id="rId2" Type="http://schemas.openxmlformats.org/officeDocument/2006/relationships/image" Target="../media/image35.png"/><Relationship Id="rId1" Type="http://schemas.openxmlformats.org/officeDocument/2006/relationships/image" Target="../media/image34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png"/><Relationship Id="rId2" Type="http://schemas.openxmlformats.org/officeDocument/2006/relationships/image" Target="../media/image38.png"/><Relationship Id="rId1" Type="http://schemas.openxmlformats.org/officeDocument/2006/relationships/image" Target="../media/image37.png"/><Relationship Id="rId5" Type="http://schemas.openxmlformats.org/officeDocument/2006/relationships/image" Target="../media/image41.png"/><Relationship Id="rId4" Type="http://schemas.openxmlformats.org/officeDocument/2006/relationships/image" Target="../media/image40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png"/><Relationship Id="rId2" Type="http://schemas.openxmlformats.org/officeDocument/2006/relationships/image" Target="../media/image43.png"/><Relationship Id="rId1" Type="http://schemas.openxmlformats.org/officeDocument/2006/relationships/image" Target="../media/image42.png"/><Relationship Id="rId4" Type="http://schemas.openxmlformats.org/officeDocument/2006/relationships/image" Target="../media/image45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7.png"/><Relationship Id="rId1" Type="http://schemas.openxmlformats.org/officeDocument/2006/relationships/image" Target="../media/image4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8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1.png"/><Relationship Id="rId2" Type="http://schemas.openxmlformats.org/officeDocument/2006/relationships/image" Target="../media/image50.png"/><Relationship Id="rId1" Type="http://schemas.openxmlformats.org/officeDocument/2006/relationships/image" Target="../media/image49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4.png"/><Relationship Id="rId2" Type="http://schemas.openxmlformats.org/officeDocument/2006/relationships/image" Target="../media/image53.png"/><Relationship Id="rId1" Type="http://schemas.openxmlformats.org/officeDocument/2006/relationships/image" Target="../media/image52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png"/><Relationship Id="rId2" Type="http://schemas.openxmlformats.org/officeDocument/2006/relationships/image" Target="../media/image56.png"/><Relationship Id="rId1" Type="http://schemas.openxmlformats.org/officeDocument/2006/relationships/image" Target="../media/image55.png"/><Relationship Id="rId4" Type="http://schemas.openxmlformats.org/officeDocument/2006/relationships/image" Target="../media/image58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png"/><Relationship Id="rId2" Type="http://schemas.openxmlformats.org/officeDocument/2006/relationships/image" Target="../media/image60.png"/><Relationship Id="rId1" Type="http://schemas.openxmlformats.org/officeDocument/2006/relationships/image" Target="../media/image59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png"/><Relationship Id="rId2" Type="http://schemas.openxmlformats.org/officeDocument/2006/relationships/image" Target="../media/image63.png"/><Relationship Id="rId1" Type="http://schemas.openxmlformats.org/officeDocument/2006/relationships/image" Target="../media/image62.png"/><Relationship Id="rId4" Type="http://schemas.openxmlformats.org/officeDocument/2006/relationships/image" Target="../media/image65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7.png"/><Relationship Id="rId1" Type="http://schemas.openxmlformats.org/officeDocument/2006/relationships/image" Target="../media/image66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8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1.png"/><Relationship Id="rId2" Type="http://schemas.openxmlformats.org/officeDocument/2006/relationships/image" Target="../media/image70.png"/><Relationship Id="rId1" Type="http://schemas.openxmlformats.org/officeDocument/2006/relationships/image" Target="../media/image69.png"/><Relationship Id="rId5" Type="http://schemas.openxmlformats.org/officeDocument/2006/relationships/image" Target="../media/image73.png"/><Relationship Id="rId4" Type="http://schemas.openxmlformats.org/officeDocument/2006/relationships/image" Target="../media/image72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png"/><Relationship Id="rId2" Type="http://schemas.openxmlformats.org/officeDocument/2006/relationships/image" Target="../media/image75.png"/><Relationship Id="rId1" Type="http://schemas.openxmlformats.org/officeDocument/2006/relationships/image" Target="../media/image74.png"/><Relationship Id="rId4" Type="http://schemas.openxmlformats.org/officeDocument/2006/relationships/image" Target="../media/image77.pn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9.png"/><Relationship Id="rId1" Type="http://schemas.openxmlformats.org/officeDocument/2006/relationships/image" Target="../media/image78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0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83.png"/><Relationship Id="rId2" Type="http://schemas.openxmlformats.org/officeDocument/2006/relationships/image" Target="../media/image82.png"/><Relationship Id="rId1" Type="http://schemas.openxmlformats.org/officeDocument/2006/relationships/image" Target="../media/image81.pn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5.png"/><Relationship Id="rId1" Type="http://schemas.openxmlformats.org/officeDocument/2006/relationships/image" Target="../media/image84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png"/><Relationship Id="rId2" Type="http://schemas.openxmlformats.org/officeDocument/2006/relationships/image" Target="../media/image87.png"/><Relationship Id="rId1" Type="http://schemas.openxmlformats.org/officeDocument/2006/relationships/image" Target="../media/image86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91.png"/><Relationship Id="rId2" Type="http://schemas.openxmlformats.org/officeDocument/2006/relationships/image" Target="../media/image90.png"/><Relationship Id="rId1" Type="http://schemas.openxmlformats.org/officeDocument/2006/relationships/image" Target="../media/image89.png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3.png"/><Relationship Id="rId1" Type="http://schemas.openxmlformats.org/officeDocument/2006/relationships/image" Target="../media/image92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6.png"/><Relationship Id="rId2" Type="http://schemas.openxmlformats.org/officeDocument/2006/relationships/image" Target="../media/image95.png"/><Relationship Id="rId1" Type="http://schemas.openxmlformats.org/officeDocument/2006/relationships/image" Target="../media/image94.png"/><Relationship Id="rId4" Type="http://schemas.openxmlformats.org/officeDocument/2006/relationships/image" Target="../media/image97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8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1.png"/><Relationship Id="rId2" Type="http://schemas.openxmlformats.org/officeDocument/2006/relationships/image" Target="../media/image100.png"/><Relationship Id="rId1" Type="http://schemas.openxmlformats.org/officeDocument/2006/relationships/image" Target="../media/image99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png"/><Relationship Id="rId2" Type="http://schemas.openxmlformats.org/officeDocument/2006/relationships/image" Target="../media/image103.png"/><Relationship Id="rId1" Type="http://schemas.openxmlformats.org/officeDocument/2006/relationships/image" Target="../media/image102.png"/><Relationship Id="rId5" Type="http://schemas.openxmlformats.org/officeDocument/2006/relationships/image" Target="../media/image106.png"/><Relationship Id="rId4" Type="http://schemas.openxmlformats.org/officeDocument/2006/relationships/image" Target="../media/image105.pn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9.png"/><Relationship Id="rId2" Type="http://schemas.openxmlformats.org/officeDocument/2006/relationships/image" Target="../media/image108.png"/><Relationship Id="rId1" Type="http://schemas.openxmlformats.org/officeDocument/2006/relationships/image" Target="../media/image107.png"/><Relationship Id="rId5" Type="http://schemas.openxmlformats.org/officeDocument/2006/relationships/image" Target="../media/image111.png"/><Relationship Id="rId4" Type="http://schemas.openxmlformats.org/officeDocument/2006/relationships/image" Target="../media/image1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274320</xdr:colOff>
      <xdr:row>18</xdr:row>
      <xdr:rowOff>113441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C8DD0E-6BF4-86A7-E5F4-3896D3A35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79920" cy="34052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10</xdr:col>
      <xdr:colOff>604836</xdr:colOff>
      <xdr:row>39</xdr:row>
      <xdr:rowOff>99059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999FB82-F06B-E9A2-626B-8D0E0D994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657600"/>
          <a:ext cx="6700836" cy="35737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60960</xdr:rowOff>
    </xdr:from>
    <xdr:to>
      <xdr:col>10</xdr:col>
      <xdr:colOff>464822</xdr:colOff>
      <xdr:row>45</xdr:row>
      <xdr:rowOff>83820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C7CFF1E-1836-79CB-630B-765B44A97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7376160"/>
          <a:ext cx="6560822" cy="9372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10</xdr:col>
      <xdr:colOff>289560</xdr:colOff>
      <xdr:row>61</xdr:row>
      <xdr:rowOff>159844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A7D3205-2947-A16B-D212-CF253A2AF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8412480"/>
          <a:ext cx="6385560" cy="29030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11</xdr:col>
      <xdr:colOff>114300</xdr:colOff>
      <xdr:row>72</xdr:row>
      <xdr:rowOff>31896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172E681-269B-F4F0-C3FB-F1A0C18BE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1521440"/>
          <a:ext cx="6819900" cy="16778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9</xdr:col>
      <xdr:colOff>533401</xdr:colOff>
      <xdr:row>27</xdr:row>
      <xdr:rowOff>23751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85C296-6295-4065-9CBD-C35F4ABE0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019800" cy="49615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38101</xdr:rowOff>
    </xdr:from>
    <xdr:to>
      <xdr:col>9</xdr:col>
      <xdr:colOff>518160</xdr:colOff>
      <xdr:row>37</xdr:row>
      <xdr:rowOff>179333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AB9033-6667-857E-9C96-70045CB4A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158741"/>
          <a:ext cx="6004560" cy="17871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472440</xdr:colOff>
      <xdr:row>17</xdr:row>
      <xdr:rowOff>108028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1AAF32-F205-2E60-F92E-9827B0EFB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78040" cy="321698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90061</xdr:colOff>
      <xdr:row>36</xdr:row>
      <xdr:rowOff>144780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197DD2-F0D7-4F02-6D3F-FF23C76B6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795661" cy="67284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53340</xdr:rowOff>
    </xdr:from>
    <xdr:to>
      <xdr:col>11</xdr:col>
      <xdr:colOff>534564</xdr:colOff>
      <xdr:row>65</xdr:row>
      <xdr:rowOff>68580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8AAF5DB-5B85-0CB8-F8F6-19E93DD14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6819900"/>
          <a:ext cx="7240164" cy="51358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312420</xdr:colOff>
      <xdr:row>20</xdr:row>
      <xdr:rowOff>155635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BB9F58-20D8-9A58-5F6F-F42368A29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89220" cy="38132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7621</xdr:rowOff>
    </xdr:from>
    <xdr:to>
      <xdr:col>9</xdr:col>
      <xdr:colOff>492275</xdr:colOff>
      <xdr:row>49</xdr:row>
      <xdr:rowOff>175261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D90A7D-5794-209D-7EAE-B1868B383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848101"/>
          <a:ext cx="5978675" cy="528828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51</xdr:row>
      <xdr:rowOff>22860</xdr:rowOff>
    </xdr:from>
    <xdr:to>
      <xdr:col>10</xdr:col>
      <xdr:colOff>45721</xdr:colOff>
      <xdr:row>65</xdr:row>
      <xdr:rowOff>118593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4E7ACBB-31ED-736B-F280-202ECF579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9349740"/>
          <a:ext cx="6141720" cy="26560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546975</xdr:colOff>
      <xdr:row>15</xdr:row>
      <xdr:rowOff>45721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35CEFF-13E8-D2B9-A13B-D094C9466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7252575" cy="27889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53340</xdr:rowOff>
    </xdr:from>
    <xdr:to>
      <xdr:col>11</xdr:col>
      <xdr:colOff>373380</xdr:colOff>
      <xdr:row>34</xdr:row>
      <xdr:rowOff>173840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FD55544-FE58-3036-264D-90CFEC846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979420"/>
          <a:ext cx="7078980" cy="34123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129541</xdr:rowOff>
    </xdr:from>
    <xdr:to>
      <xdr:col>11</xdr:col>
      <xdr:colOff>548640</xdr:colOff>
      <xdr:row>54</xdr:row>
      <xdr:rowOff>114443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82C8A64-CE26-A729-5837-56E1CC6A3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347461"/>
          <a:ext cx="7254240" cy="36425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18</xdr:col>
      <xdr:colOff>182532</xdr:colOff>
      <xdr:row>114</xdr:row>
      <xdr:rowOff>38871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35BA24D-FF39-7110-CBED-67DD51327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5361920"/>
          <a:ext cx="11155332" cy="552527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44487</xdr:colOff>
      <xdr:row>30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5757E5-026B-2340-871E-5612FCE17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9287" cy="56159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129540</xdr:rowOff>
    </xdr:from>
    <xdr:to>
      <xdr:col>12</xdr:col>
      <xdr:colOff>429209</xdr:colOff>
      <xdr:row>72</xdr:row>
      <xdr:rowOff>30480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0B9895-AF2E-C7CD-8E3A-999993404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798820"/>
          <a:ext cx="7744409" cy="739902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182880</xdr:colOff>
      <xdr:row>16</xdr:row>
      <xdr:rowOff>15717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7943DA-CCD4-086C-F71D-40CCE6EE4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059680" cy="294179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16</xdr:row>
      <xdr:rowOff>30480</xdr:rowOff>
    </xdr:from>
    <xdr:to>
      <xdr:col>18</xdr:col>
      <xdr:colOff>205741</xdr:colOff>
      <xdr:row>39</xdr:row>
      <xdr:rowOff>144509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2CB1D4-A9E5-91FF-0139-5327FB435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2956560"/>
          <a:ext cx="11178540" cy="432026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60960</xdr:colOff>
      <xdr:row>6</xdr:row>
      <xdr:rowOff>177611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1D8183-AC47-511E-E48A-F45B955C4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376159" cy="12748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30481</xdr:rowOff>
    </xdr:from>
    <xdr:to>
      <xdr:col>12</xdr:col>
      <xdr:colOff>379983</xdr:colOff>
      <xdr:row>30</xdr:row>
      <xdr:rowOff>167641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433F7E-7D79-9D59-8419-0EDE9A351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493521"/>
          <a:ext cx="7695183" cy="41605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160020</xdr:rowOff>
    </xdr:from>
    <xdr:to>
      <xdr:col>12</xdr:col>
      <xdr:colOff>213360</xdr:colOff>
      <xdr:row>51</xdr:row>
      <xdr:rowOff>87106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C96B568-417B-8562-E2C4-858BED3B0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829300"/>
          <a:ext cx="7528560" cy="35846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7621</xdr:rowOff>
    </xdr:from>
    <xdr:to>
      <xdr:col>13</xdr:col>
      <xdr:colOff>243840</xdr:colOff>
      <xdr:row>73</xdr:row>
      <xdr:rowOff>148161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4CF1F49-CBC2-3CBB-2E1F-F7AE24009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9517381"/>
          <a:ext cx="8168640" cy="398102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10</xdr:col>
      <xdr:colOff>495301</xdr:colOff>
      <xdr:row>9</xdr:row>
      <xdr:rowOff>176969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16B2E7-61B9-2327-C085-82AF855D6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591300" cy="182288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10</xdr:row>
      <xdr:rowOff>76200</xdr:rowOff>
    </xdr:from>
    <xdr:to>
      <xdr:col>12</xdr:col>
      <xdr:colOff>297181</xdr:colOff>
      <xdr:row>30</xdr:row>
      <xdr:rowOff>38353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52B332-9F4D-DFB9-EA5D-459548876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1905000"/>
          <a:ext cx="7612380" cy="36197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99060</xdr:rowOff>
    </xdr:from>
    <xdr:to>
      <xdr:col>12</xdr:col>
      <xdr:colOff>266700</xdr:colOff>
      <xdr:row>42</xdr:row>
      <xdr:rowOff>36909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2852B0E-A4C1-7993-45BE-69E69308E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585460"/>
          <a:ext cx="7581900" cy="21324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76200</xdr:rowOff>
    </xdr:from>
    <xdr:to>
      <xdr:col>12</xdr:col>
      <xdr:colOff>38100</xdr:colOff>
      <xdr:row>69</xdr:row>
      <xdr:rowOff>180781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62F5161-3140-A917-C515-E338A28A3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7940040"/>
          <a:ext cx="7353300" cy="485946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487680</xdr:colOff>
      <xdr:row>22</xdr:row>
      <xdr:rowOff>124739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7F8F62-141E-E4DA-C294-7A56484D1C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583680" cy="41480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68581</xdr:rowOff>
    </xdr:from>
    <xdr:to>
      <xdr:col>10</xdr:col>
      <xdr:colOff>289560</xdr:colOff>
      <xdr:row>43</xdr:row>
      <xdr:rowOff>45530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EB08EEA-AF95-E38F-0725-26E534349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4274821"/>
          <a:ext cx="6385560" cy="36345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114300</xdr:rowOff>
    </xdr:from>
    <xdr:to>
      <xdr:col>10</xdr:col>
      <xdr:colOff>396240</xdr:colOff>
      <xdr:row>52</xdr:row>
      <xdr:rowOff>106723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B49235-C162-5B8E-C843-DCC85E3CC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7978140"/>
          <a:ext cx="6492240" cy="163834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9</xdr:col>
      <xdr:colOff>601980</xdr:colOff>
      <xdr:row>65</xdr:row>
      <xdr:rowOff>13970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F952F77-A1BA-AF50-2FA9-14640832C0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9692640"/>
          <a:ext cx="6088380" cy="220853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14</xdr:col>
      <xdr:colOff>502921</xdr:colOff>
      <xdr:row>13</xdr:row>
      <xdr:rowOff>42081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FD6870-C238-3089-C61B-9C4A91FDD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9037320" cy="24195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160021</xdr:rowOff>
    </xdr:from>
    <xdr:to>
      <xdr:col>13</xdr:col>
      <xdr:colOff>388620</xdr:colOff>
      <xdr:row>32</xdr:row>
      <xdr:rowOff>127371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EA80BF-701F-A677-86C4-36074FAD0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537461"/>
          <a:ext cx="8313420" cy="34420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167641</xdr:rowOff>
    </xdr:from>
    <xdr:to>
      <xdr:col>10</xdr:col>
      <xdr:colOff>38100</xdr:colOff>
      <xdr:row>65</xdr:row>
      <xdr:rowOff>138381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1C3EE9E-69A3-C999-644D-FB3B77D14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202681"/>
          <a:ext cx="6134100" cy="582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42013</xdr:colOff>
      <xdr:row>20</xdr:row>
      <xdr:rowOff>175260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0C88B1-8BC4-03DF-395C-6FFFE2DEA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38013" cy="383286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21</xdr:row>
      <xdr:rowOff>91440</xdr:rowOff>
    </xdr:from>
    <xdr:to>
      <xdr:col>10</xdr:col>
      <xdr:colOff>548641</xdr:colOff>
      <xdr:row>30</xdr:row>
      <xdr:rowOff>14132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34FEFF-0284-C466-1A32-0DDC445AD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3931920"/>
          <a:ext cx="6644640" cy="15686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152401</xdr:rowOff>
    </xdr:from>
    <xdr:to>
      <xdr:col>11</xdr:col>
      <xdr:colOff>342900</xdr:colOff>
      <xdr:row>39</xdr:row>
      <xdr:rowOff>135137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E3681D7-22E3-DD2D-90E4-960DCC01D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638801"/>
          <a:ext cx="7048500" cy="16286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30480</xdr:rowOff>
    </xdr:from>
    <xdr:to>
      <xdr:col>11</xdr:col>
      <xdr:colOff>0</xdr:colOff>
      <xdr:row>49</xdr:row>
      <xdr:rowOff>73660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6063E61-039B-12DC-05E1-664A48A72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7345680"/>
          <a:ext cx="6705600" cy="16891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50</xdr:row>
      <xdr:rowOff>30481</xdr:rowOff>
    </xdr:from>
    <xdr:to>
      <xdr:col>13</xdr:col>
      <xdr:colOff>190501</xdr:colOff>
      <xdr:row>53</xdr:row>
      <xdr:rowOff>58297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B58946B-706A-9938-0E29-BE0FAE14B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9174481"/>
          <a:ext cx="8115300" cy="57645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259081</xdr:colOff>
      <xdr:row>19</xdr:row>
      <xdr:rowOff>47317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FF249A-9DEE-24D7-FC6B-A527BA97F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135880" cy="352203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20</xdr:row>
      <xdr:rowOff>106680</xdr:rowOff>
    </xdr:from>
    <xdr:to>
      <xdr:col>9</xdr:col>
      <xdr:colOff>22861</xdr:colOff>
      <xdr:row>37</xdr:row>
      <xdr:rowOff>93187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2A12970-FDC0-B307-4157-6E5B290AE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3764280"/>
          <a:ext cx="5509260" cy="309546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38</xdr:row>
      <xdr:rowOff>91440</xdr:rowOff>
    </xdr:from>
    <xdr:to>
      <xdr:col>9</xdr:col>
      <xdr:colOff>411481</xdr:colOff>
      <xdr:row>60</xdr:row>
      <xdr:rowOff>48800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EBBBE2-CFEB-DD0E-5F50-98F344CC7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7040880"/>
          <a:ext cx="5897880" cy="39807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</xdr:row>
      <xdr:rowOff>30480</xdr:rowOff>
    </xdr:from>
    <xdr:to>
      <xdr:col>10</xdr:col>
      <xdr:colOff>495300</xdr:colOff>
      <xdr:row>73</xdr:row>
      <xdr:rowOff>96807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B73A54C-E445-0C81-8585-DC04D369D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1186160"/>
          <a:ext cx="6591300" cy="226088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7</xdr:col>
      <xdr:colOff>91441</xdr:colOff>
      <xdr:row>13</xdr:row>
      <xdr:rowOff>90151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6DCC39-9308-DDA0-2438-FF40B383B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4358640" cy="246759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14</xdr:row>
      <xdr:rowOff>15241</xdr:rowOff>
    </xdr:from>
    <xdr:to>
      <xdr:col>14</xdr:col>
      <xdr:colOff>1</xdr:colOff>
      <xdr:row>35</xdr:row>
      <xdr:rowOff>47015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11CBB1-959F-8B32-BBE4-57B83F9AD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2575561"/>
          <a:ext cx="8534400" cy="387225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563245</xdr:colOff>
      <xdr:row>45</xdr:row>
      <xdr:rowOff>1149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5A4257-2CF7-A661-A6CD-04BF4AD19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097645" cy="823074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10</xdr:col>
      <xdr:colOff>220981</xdr:colOff>
      <xdr:row>9</xdr:row>
      <xdr:rowOff>177747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66D1B1-8C30-EDB0-E7DA-E2A0B2DE0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316980" cy="1823667"/>
        </a:xfrm>
        <a:prstGeom prst="rect">
          <a:avLst/>
        </a:prstGeom>
      </xdr:spPr>
    </xdr:pic>
    <xdr:clientData/>
  </xdr:twoCellAnchor>
  <xdr:twoCellAnchor editAs="oneCell">
    <xdr:from>
      <xdr:col>7</xdr:col>
      <xdr:colOff>571500</xdr:colOff>
      <xdr:row>12</xdr:row>
      <xdr:rowOff>22860</xdr:rowOff>
    </xdr:from>
    <xdr:to>
      <xdr:col>19</xdr:col>
      <xdr:colOff>327660</xdr:colOff>
      <xdr:row>25</xdr:row>
      <xdr:rowOff>11585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2F5C701-3119-9A0B-170E-98D5EE4E3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38700" y="2217420"/>
          <a:ext cx="7071360" cy="23661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53341</xdr:rowOff>
    </xdr:from>
    <xdr:to>
      <xdr:col>10</xdr:col>
      <xdr:colOff>220980</xdr:colOff>
      <xdr:row>12</xdr:row>
      <xdr:rowOff>102565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0B1C9C0-CA75-9BEB-839E-D3A48DF85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882141"/>
          <a:ext cx="6316980" cy="41498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60961</xdr:colOff>
      <xdr:row>16</xdr:row>
      <xdr:rowOff>71120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EA3C8E-C0A0-1499-B4E0-493946582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4328160" cy="29972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17</xdr:row>
      <xdr:rowOff>7620</xdr:rowOff>
    </xdr:from>
    <xdr:to>
      <xdr:col>8</xdr:col>
      <xdr:colOff>99061</xdr:colOff>
      <xdr:row>24</xdr:row>
      <xdr:rowOff>150887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8F04F9-B04F-742E-0BC3-D45312BAE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3116580"/>
          <a:ext cx="4975860" cy="14234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175261</xdr:rowOff>
    </xdr:from>
    <xdr:to>
      <xdr:col>8</xdr:col>
      <xdr:colOff>571500</xdr:colOff>
      <xdr:row>44</xdr:row>
      <xdr:rowOff>117545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C55035-5811-D811-3438-4EBEED189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564381"/>
          <a:ext cx="5448300" cy="359988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6</xdr:col>
      <xdr:colOff>152400</xdr:colOff>
      <xdr:row>17</xdr:row>
      <xdr:rowOff>11671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2A6037-76BF-6F41-BE26-31DA37A25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810000" cy="31206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91440</xdr:rowOff>
    </xdr:from>
    <xdr:to>
      <xdr:col>9</xdr:col>
      <xdr:colOff>256784</xdr:colOff>
      <xdr:row>35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33B4576-29DF-B729-D34C-CB5AA2398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00400"/>
          <a:ext cx="5743184" cy="3200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76200</xdr:rowOff>
    </xdr:from>
    <xdr:to>
      <xdr:col>10</xdr:col>
      <xdr:colOff>409474</xdr:colOff>
      <xdr:row>52</xdr:row>
      <xdr:rowOff>121919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A0CC2F7-FE91-A897-EA3A-A01AAAB2A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477000"/>
          <a:ext cx="6505474" cy="315467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53</xdr:row>
      <xdr:rowOff>53340</xdr:rowOff>
    </xdr:from>
    <xdr:to>
      <xdr:col>12</xdr:col>
      <xdr:colOff>38101</xdr:colOff>
      <xdr:row>64</xdr:row>
      <xdr:rowOff>57009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CB8751C-6EBA-3F7D-1889-B59BF39A8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" y="9745980"/>
          <a:ext cx="7353300" cy="201534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0</xdr:rowOff>
    </xdr:from>
    <xdr:to>
      <xdr:col>9</xdr:col>
      <xdr:colOff>457201</xdr:colOff>
      <xdr:row>10</xdr:row>
      <xdr:rowOff>118155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E157DB-03BE-38D4-7371-78EF69988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1" y="0"/>
          <a:ext cx="5920740" cy="194695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11</xdr:row>
      <xdr:rowOff>30480</xdr:rowOff>
    </xdr:from>
    <xdr:to>
      <xdr:col>13</xdr:col>
      <xdr:colOff>312421</xdr:colOff>
      <xdr:row>24</xdr:row>
      <xdr:rowOff>36040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81D5FB-9849-28CB-6E03-EA6947F3B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2042160"/>
          <a:ext cx="8237220" cy="2383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38101</xdr:rowOff>
    </xdr:from>
    <xdr:to>
      <xdr:col>12</xdr:col>
      <xdr:colOff>236220</xdr:colOff>
      <xdr:row>44</xdr:row>
      <xdr:rowOff>47899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981739A-901E-E0D6-9211-9D9C46DA7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610101"/>
          <a:ext cx="7551420" cy="348451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259081</xdr:colOff>
      <xdr:row>6</xdr:row>
      <xdr:rowOff>87626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7AF4DA-D197-425A-B8FE-F6C66D0EC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745480" cy="1184906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</xdr:row>
      <xdr:rowOff>152401</xdr:rowOff>
    </xdr:from>
    <xdr:to>
      <xdr:col>9</xdr:col>
      <xdr:colOff>403861</xdr:colOff>
      <xdr:row>17</xdr:row>
      <xdr:rowOff>122805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91A06E-871C-005B-854B-4C48125CD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1249681"/>
          <a:ext cx="5890260" cy="198208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19</xdr:row>
      <xdr:rowOff>7620</xdr:rowOff>
    </xdr:from>
    <xdr:to>
      <xdr:col>14</xdr:col>
      <xdr:colOff>289561</xdr:colOff>
      <xdr:row>27</xdr:row>
      <xdr:rowOff>11709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475D974-3B15-3117-3D1A-1E8F67CD0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3482340"/>
          <a:ext cx="8823960" cy="146712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76201</xdr:rowOff>
    </xdr:from>
    <xdr:to>
      <xdr:col>10</xdr:col>
      <xdr:colOff>601980</xdr:colOff>
      <xdr:row>49</xdr:row>
      <xdr:rowOff>57085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3069A0A-F095-91E4-50A1-F42D7BC86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5379721"/>
          <a:ext cx="6697980" cy="363848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289561</xdr:colOff>
      <xdr:row>16</xdr:row>
      <xdr:rowOff>13515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53A0E5-C1EA-48AA-83A1-61CF96F7D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775960" cy="293959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16</xdr:row>
      <xdr:rowOff>106681</xdr:rowOff>
    </xdr:from>
    <xdr:to>
      <xdr:col>10</xdr:col>
      <xdr:colOff>396241</xdr:colOff>
      <xdr:row>35</xdr:row>
      <xdr:rowOff>89301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0C18F6-C416-9828-5FCB-C716E527B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3032761"/>
          <a:ext cx="6492240" cy="345734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10</xdr:col>
      <xdr:colOff>228600</xdr:colOff>
      <xdr:row>9</xdr:row>
      <xdr:rowOff>81935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9566CA-E464-8FCE-5ED1-9E4D37CB9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6324600" cy="172785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259080</xdr:colOff>
      <xdr:row>11</xdr:row>
      <xdr:rowOff>104593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184A3D-7651-44C1-DBF2-6B455F589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355080" cy="21162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160021</xdr:rowOff>
    </xdr:from>
    <xdr:to>
      <xdr:col>10</xdr:col>
      <xdr:colOff>601980</xdr:colOff>
      <xdr:row>18</xdr:row>
      <xdr:rowOff>109697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5545412-0770-4D07-D9DE-B38E265E6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171701"/>
          <a:ext cx="6697980" cy="1229836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19</xdr:row>
      <xdr:rowOff>99060</xdr:rowOff>
    </xdr:from>
    <xdr:to>
      <xdr:col>10</xdr:col>
      <xdr:colOff>541021</xdr:colOff>
      <xdr:row>31</xdr:row>
      <xdr:rowOff>55629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BEE63CD-A901-F60A-B202-1D6966758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3573780"/>
          <a:ext cx="6637020" cy="215112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31</xdr:row>
      <xdr:rowOff>152400</xdr:rowOff>
    </xdr:from>
    <xdr:to>
      <xdr:col>10</xdr:col>
      <xdr:colOff>30480</xdr:colOff>
      <xdr:row>59</xdr:row>
      <xdr:rowOff>69353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DD65FEC-B7CD-C16D-A54C-3ADBB18A4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" y="5821680"/>
          <a:ext cx="6126479" cy="50375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59</xdr:row>
      <xdr:rowOff>91440</xdr:rowOff>
    </xdr:from>
    <xdr:to>
      <xdr:col>9</xdr:col>
      <xdr:colOff>524236</xdr:colOff>
      <xdr:row>79</xdr:row>
      <xdr:rowOff>121920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C1EC2D5-A6EF-EF1A-CC3F-F5F2365A3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0881360"/>
          <a:ext cx="6010636" cy="368808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30481</xdr:colOff>
      <xdr:row>0</xdr:row>
      <xdr:rowOff>0</xdr:rowOff>
    </xdr:from>
    <xdr:to>
      <xdr:col>14</xdr:col>
      <xdr:colOff>182881</xdr:colOff>
      <xdr:row>22</xdr:row>
      <xdr:rowOff>49146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7106B3-7A58-02A3-6A7D-D738F4CB4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1" y="0"/>
          <a:ext cx="8686800" cy="40725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22861</xdr:rowOff>
    </xdr:from>
    <xdr:to>
      <xdr:col>8</xdr:col>
      <xdr:colOff>281940</xdr:colOff>
      <xdr:row>48</xdr:row>
      <xdr:rowOff>3919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45F325-CF66-12EE-C756-D046EB770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4229101"/>
          <a:ext cx="5158740" cy="45530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15</xdr:col>
      <xdr:colOff>258487</xdr:colOff>
      <xdr:row>104</xdr:row>
      <xdr:rowOff>153187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D13018-289B-6DBF-2A9F-47C2295B7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3533120"/>
          <a:ext cx="9402487" cy="56395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</xdr:row>
      <xdr:rowOff>0</xdr:rowOff>
    </xdr:from>
    <xdr:to>
      <xdr:col>9</xdr:col>
      <xdr:colOff>7620</xdr:colOff>
      <xdr:row>118</xdr:row>
      <xdr:rowOff>71673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E2F71B6-FACC-1F5A-838A-3054F423C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9385280"/>
          <a:ext cx="5494020" cy="2266233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350520</xdr:colOff>
      <xdr:row>19</xdr:row>
      <xdr:rowOff>86801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F56AB7-B6F7-A588-9CA2-F04D2765E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446520" cy="35615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53341</xdr:rowOff>
    </xdr:from>
    <xdr:to>
      <xdr:col>10</xdr:col>
      <xdr:colOff>87235</xdr:colOff>
      <xdr:row>48</xdr:row>
      <xdr:rowOff>7621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F03EBA8-26EA-D3DC-3235-3942C76BA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710941"/>
          <a:ext cx="6183235" cy="507492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488614</xdr:colOff>
      <xdr:row>25</xdr:row>
      <xdr:rowOff>144779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1C36C8-AD09-8F9E-767F-0805B5E63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94214" cy="471677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358140</xdr:colOff>
      <xdr:row>12</xdr:row>
      <xdr:rowOff>92218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767929-ECE8-9564-B4E5-54825CE95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63740" cy="22867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7620</xdr:rowOff>
    </xdr:from>
    <xdr:to>
      <xdr:col>12</xdr:col>
      <xdr:colOff>106680</xdr:colOff>
      <xdr:row>22</xdr:row>
      <xdr:rowOff>41249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3A1283-42FF-D5AF-AB9F-6F5E43207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385060"/>
          <a:ext cx="7421880" cy="16795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60961</xdr:rowOff>
    </xdr:from>
    <xdr:to>
      <xdr:col>7</xdr:col>
      <xdr:colOff>224413</xdr:colOff>
      <xdr:row>54</xdr:row>
      <xdr:rowOff>144781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6CA7355-6F3A-EC73-8250-AEBA3925A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084321"/>
          <a:ext cx="4491613" cy="593598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320041</xdr:colOff>
      <xdr:row>18</xdr:row>
      <xdr:rowOff>92854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1FD3A3-90E4-A1FF-110D-95B9A122F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635240" cy="338469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19</xdr:row>
      <xdr:rowOff>160020</xdr:rowOff>
    </xdr:from>
    <xdr:to>
      <xdr:col>7</xdr:col>
      <xdr:colOff>480060</xdr:colOff>
      <xdr:row>41</xdr:row>
      <xdr:rowOff>19085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128BE57-5EB2-4474-5652-FCAD74ACB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3634740"/>
          <a:ext cx="4747259" cy="3882425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13</xdr:col>
      <xdr:colOff>129541</xdr:colOff>
      <xdr:row>8</xdr:row>
      <xdr:rowOff>169142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4A04B0-8E6A-0EC4-AF94-708702EB5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054340" cy="16321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152400</xdr:rowOff>
    </xdr:from>
    <xdr:to>
      <xdr:col>10</xdr:col>
      <xdr:colOff>304219</xdr:colOff>
      <xdr:row>27</xdr:row>
      <xdr:rowOff>91440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6814BF-ED0F-CE9D-6281-A873733DB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798320"/>
          <a:ext cx="6400219" cy="32308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22861</xdr:rowOff>
    </xdr:from>
    <xdr:to>
      <xdr:col>9</xdr:col>
      <xdr:colOff>494694</xdr:colOff>
      <xdr:row>51</xdr:row>
      <xdr:rowOff>129541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F77CEC5-3EBC-4F9A-1D49-E5C82B0CE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326381"/>
          <a:ext cx="5981094" cy="413004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144780</xdr:colOff>
      <xdr:row>18</xdr:row>
      <xdr:rowOff>167319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A2B155-47E9-F071-ADCE-CE9168990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021580" cy="34591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152400</xdr:rowOff>
    </xdr:from>
    <xdr:to>
      <xdr:col>8</xdr:col>
      <xdr:colOff>99060</xdr:colOff>
      <xdr:row>37</xdr:row>
      <xdr:rowOff>3607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09A01A-9FC0-7536-A2DC-F28C740876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627120"/>
          <a:ext cx="4975860" cy="31430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22861</xdr:rowOff>
    </xdr:from>
    <xdr:to>
      <xdr:col>9</xdr:col>
      <xdr:colOff>403860</xdr:colOff>
      <xdr:row>56</xdr:row>
      <xdr:rowOff>148079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8C94137-216C-E6DF-5CAB-557411CDA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972301"/>
          <a:ext cx="5890260" cy="3417058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495301</xdr:colOff>
      <xdr:row>21</xdr:row>
      <xdr:rowOff>144075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4B29D0-2CFE-C42D-8F10-FCCA502DA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372100" cy="39845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167640</xdr:rowOff>
    </xdr:from>
    <xdr:to>
      <xdr:col>14</xdr:col>
      <xdr:colOff>449580</xdr:colOff>
      <xdr:row>31</xdr:row>
      <xdr:rowOff>80981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86C552-E4AC-88FA-6D44-13E679C4D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4008120"/>
          <a:ext cx="8983980" cy="1742141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16</xdr:col>
      <xdr:colOff>563881</xdr:colOff>
      <xdr:row>4</xdr:row>
      <xdr:rowOff>40683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193A8A-5337-6D78-6CDF-F99C2A0DA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0317480" cy="7722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152400</xdr:rowOff>
    </xdr:from>
    <xdr:to>
      <xdr:col>16</xdr:col>
      <xdr:colOff>129540</xdr:colOff>
      <xdr:row>22</xdr:row>
      <xdr:rowOff>6452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C8768F9-3BEB-C371-6569-081E50C51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701040"/>
          <a:ext cx="9883140" cy="33287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114301</xdr:rowOff>
    </xdr:from>
    <xdr:to>
      <xdr:col>16</xdr:col>
      <xdr:colOff>495300</xdr:colOff>
      <xdr:row>33</xdr:row>
      <xdr:rowOff>148873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8C660BF-7B7F-EB2B-8CC0-3CE35DDB2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137661"/>
          <a:ext cx="10248900" cy="20462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129541</xdr:rowOff>
    </xdr:from>
    <xdr:to>
      <xdr:col>15</xdr:col>
      <xdr:colOff>418316</xdr:colOff>
      <xdr:row>57</xdr:row>
      <xdr:rowOff>76200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69098E7-C24D-7970-675C-183C67FFA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6347461"/>
          <a:ext cx="9562316" cy="4152899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266700</xdr:colOff>
      <xdr:row>16</xdr:row>
      <xdr:rowOff>77470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327E26-D01C-FA97-C4FE-B6C886BC6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53100" cy="3003550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60960</xdr:colOff>
      <xdr:row>7</xdr:row>
      <xdr:rowOff>146749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6A64B1-E018-D0C8-3504-F8BF7CCFC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04960" cy="14269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38101</xdr:rowOff>
    </xdr:from>
    <xdr:to>
      <xdr:col>9</xdr:col>
      <xdr:colOff>76200</xdr:colOff>
      <xdr:row>28</xdr:row>
      <xdr:rowOff>108839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52C2FEF-4F4D-7F91-010B-D0A4922B1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501141"/>
          <a:ext cx="5562600" cy="37283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68580</xdr:rowOff>
    </xdr:from>
    <xdr:to>
      <xdr:col>12</xdr:col>
      <xdr:colOff>586740</xdr:colOff>
      <xdr:row>35</xdr:row>
      <xdr:rowOff>30523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B4E8B01-F2E8-3112-B2D6-6310B2749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554980"/>
          <a:ext cx="7901940" cy="876343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22860</xdr:colOff>
      <xdr:row>16</xdr:row>
      <xdr:rowOff>88782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B8D323-8C70-D187-0FB8-6C35BC3C6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338060" cy="30148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60960</xdr:rowOff>
    </xdr:from>
    <xdr:to>
      <xdr:col>10</xdr:col>
      <xdr:colOff>251460</xdr:colOff>
      <xdr:row>34</xdr:row>
      <xdr:rowOff>92027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66DD23-6B3A-43DD-D753-7ECDAAC00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169920"/>
          <a:ext cx="6347460" cy="31400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1</xdr:rowOff>
    </xdr:from>
    <xdr:to>
      <xdr:col>10</xdr:col>
      <xdr:colOff>167640</xdr:colOff>
      <xdr:row>58</xdr:row>
      <xdr:rowOff>2453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1D1C123-FB1A-251D-F48D-AFC8985C4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583681"/>
          <a:ext cx="6263640" cy="40258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59</xdr:row>
      <xdr:rowOff>45720</xdr:rowOff>
    </xdr:from>
    <xdr:to>
      <xdr:col>9</xdr:col>
      <xdr:colOff>565487</xdr:colOff>
      <xdr:row>75</xdr:row>
      <xdr:rowOff>68580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9735385-AD5E-9800-B18D-08268E52C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0835640"/>
          <a:ext cx="6051887" cy="29489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130</xdr:row>
      <xdr:rowOff>0</xdr:rowOff>
    </xdr:from>
    <xdr:to>
      <xdr:col>17</xdr:col>
      <xdr:colOff>182447</xdr:colOff>
      <xdr:row>173</xdr:row>
      <xdr:rowOff>100171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A5679F5-4B79-F8F4-F565-FE30969E9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23774400"/>
          <a:ext cx="10545647" cy="7964011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45721</xdr:colOff>
      <xdr:row>21</xdr:row>
      <xdr:rowOff>9745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3E59DC-D8B3-8CF5-40F3-E128D5905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4922520" cy="3850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167641</xdr:rowOff>
    </xdr:from>
    <xdr:to>
      <xdr:col>10</xdr:col>
      <xdr:colOff>146854</xdr:colOff>
      <xdr:row>45</xdr:row>
      <xdr:rowOff>45721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2C2600-28EE-AE87-6E85-3A5CF0A75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4008121"/>
          <a:ext cx="6242854" cy="4267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68580</xdr:rowOff>
    </xdr:from>
    <xdr:to>
      <xdr:col>9</xdr:col>
      <xdr:colOff>335280</xdr:colOff>
      <xdr:row>59</xdr:row>
      <xdr:rowOff>32628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ECA8AEA-BB40-0DAE-F412-4634BA444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481060"/>
          <a:ext cx="5821680" cy="23414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7</xdr:col>
      <xdr:colOff>38100</xdr:colOff>
      <xdr:row>83</xdr:row>
      <xdr:rowOff>141269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F3064A5-0C44-DCA7-B7C0-CF5CC7E2A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0972800"/>
          <a:ext cx="4305300" cy="43475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144780</xdr:rowOff>
    </xdr:from>
    <xdr:to>
      <xdr:col>8</xdr:col>
      <xdr:colOff>137160</xdr:colOff>
      <xdr:row>109</xdr:row>
      <xdr:rowOff>99791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C0283EB-2AA5-1FCD-9580-2F47F9C73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5689580"/>
          <a:ext cx="5013960" cy="43441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pe.edu/" TargetMode="External"/><Relationship Id="rId18" Type="http://schemas.openxmlformats.org/officeDocument/2006/relationships/hyperlink" Target="https://nmu.edu/" TargetMode="External"/><Relationship Id="rId26" Type="http://schemas.openxmlformats.org/officeDocument/2006/relationships/hyperlink" Target="https://umich.edu/" TargetMode="External"/><Relationship Id="rId21" Type="http://schemas.openxmlformats.org/officeDocument/2006/relationships/hyperlink" Target="https://www.uolivet.edu/" TargetMode="External"/><Relationship Id="rId34" Type="http://schemas.openxmlformats.org/officeDocument/2006/relationships/hyperlink" Target="https://www.glcc.edu/" TargetMode="External"/><Relationship Id="rId7" Type="http://schemas.openxmlformats.org/officeDocument/2006/relationships/hyperlink" Target="https://www.cmich.edu/" TargetMode="External"/><Relationship Id="rId12" Type="http://schemas.openxmlformats.org/officeDocument/2006/relationships/hyperlink" Target="https://www.hillsdale.edu/" TargetMode="External"/><Relationship Id="rId17" Type="http://schemas.openxmlformats.org/officeDocument/2006/relationships/hyperlink" Target="https://admissions.msu.edu/" TargetMode="External"/><Relationship Id="rId25" Type="http://schemas.openxmlformats.org/officeDocument/2006/relationships/hyperlink" Target="https://springarbor.edu/" TargetMode="External"/><Relationship Id="rId33" Type="http://schemas.openxmlformats.org/officeDocument/2006/relationships/hyperlink" Target="https://gracechristian.edu/" TargetMode="External"/><Relationship Id="rId38" Type="http://schemas.openxmlformats.org/officeDocument/2006/relationships/hyperlink" Target="https://walshcollege.edu/" TargetMode="External"/><Relationship Id="rId2" Type="http://schemas.openxmlformats.org/officeDocument/2006/relationships/hyperlink" Target="https://www.albion.edu/" TargetMode="External"/><Relationship Id="rId16" Type="http://schemas.openxmlformats.org/officeDocument/2006/relationships/hyperlink" Target="https://www.madonna.edu/" TargetMode="External"/><Relationship Id="rId20" Type="http://schemas.openxmlformats.org/officeDocument/2006/relationships/hyperlink" Target="https://www.oakland.edu/" TargetMode="External"/><Relationship Id="rId29" Type="http://schemas.openxmlformats.org/officeDocument/2006/relationships/hyperlink" Target="https://learn.baker.edu/" TargetMode="External"/><Relationship Id="rId1" Type="http://schemas.openxmlformats.org/officeDocument/2006/relationships/hyperlink" Target="https://www.adrian.edu/" TargetMode="External"/><Relationship Id="rId6" Type="http://schemas.openxmlformats.org/officeDocument/2006/relationships/hyperlink" Target="https://calvin.edu/" TargetMode="External"/><Relationship Id="rId11" Type="http://schemas.openxmlformats.org/officeDocument/2006/relationships/hyperlink" Target="https://www.gvsu.edu/" TargetMode="External"/><Relationship Id="rId24" Type="http://schemas.openxmlformats.org/officeDocument/2006/relationships/hyperlink" Target="https://www.sienaheights.edu/" TargetMode="External"/><Relationship Id="rId32" Type="http://schemas.openxmlformats.org/officeDocument/2006/relationships/hyperlink" Target="https://www.davenport.edu/" TargetMode="External"/><Relationship Id="rId37" Type="http://schemas.openxmlformats.org/officeDocument/2006/relationships/hyperlink" Target="https://www.udmercy.edu/" TargetMode="External"/><Relationship Id="rId5" Type="http://schemas.openxmlformats.org/officeDocument/2006/relationships/hyperlink" Target="https://www.aquinas.edu/" TargetMode="External"/><Relationship Id="rId15" Type="http://schemas.openxmlformats.org/officeDocument/2006/relationships/hyperlink" Target="https://www.lssu.edu/" TargetMode="External"/><Relationship Id="rId23" Type="http://schemas.openxmlformats.org/officeDocument/2006/relationships/hyperlink" Target="https://www.svsu.edu/" TargetMode="External"/><Relationship Id="rId28" Type="http://schemas.openxmlformats.org/officeDocument/2006/relationships/hyperlink" Target="https://wmich.edu/" TargetMode="External"/><Relationship Id="rId36" Type="http://schemas.openxmlformats.org/officeDocument/2006/relationships/hyperlink" Target="https://www.kuyper.edu/" TargetMode="External"/><Relationship Id="rId10" Type="http://schemas.openxmlformats.org/officeDocument/2006/relationships/hyperlink" Target="https://www.ferris.edu/" TargetMode="External"/><Relationship Id="rId19" Type="http://schemas.openxmlformats.org/officeDocument/2006/relationships/hyperlink" Target="https://www.northwood.edu/" TargetMode="External"/><Relationship Id="rId31" Type="http://schemas.openxmlformats.org/officeDocument/2006/relationships/hyperlink" Target="https://www.cuaa.edu/" TargetMode="External"/><Relationship Id="rId4" Type="http://schemas.openxmlformats.org/officeDocument/2006/relationships/hyperlink" Target="https://www.andrews.edu/" TargetMode="External"/><Relationship Id="rId9" Type="http://schemas.openxmlformats.org/officeDocument/2006/relationships/hyperlink" Target="https://www.emich.edu/" TargetMode="External"/><Relationship Id="rId14" Type="http://schemas.openxmlformats.org/officeDocument/2006/relationships/hyperlink" Target="https://www.kzoo.edu/" TargetMode="External"/><Relationship Id="rId22" Type="http://schemas.openxmlformats.org/officeDocument/2006/relationships/hyperlink" Target="https://rcu.edu/" TargetMode="External"/><Relationship Id="rId27" Type="http://schemas.openxmlformats.org/officeDocument/2006/relationships/hyperlink" Target="https://wayne.edu/" TargetMode="External"/><Relationship Id="rId30" Type="http://schemas.openxmlformats.org/officeDocument/2006/relationships/hyperlink" Target="https://www.cleary.edu/" TargetMode="External"/><Relationship Id="rId35" Type="http://schemas.openxmlformats.org/officeDocument/2006/relationships/hyperlink" Target="https://learn.kettering.edu/" TargetMode="External"/><Relationship Id="rId8" Type="http://schemas.openxmlformats.org/officeDocument/2006/relationships/hyperlink" Target="https://www.cornerstone.edu/" TargetMode="External"/><Relationship Id="rId3" Type="http://schemas.openxmlformats.org/officeDocument/2006/relationships/hyperlink" Target="https://www.alma.ed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38CA2-9BA1-4B73-B59D-AC92388A66C0}">
  <dimension ref="A1:I41"/>
  <sheetViews>
    <sheetView tabSelected="1" workbookViewId="0">
      <selection activeCell="F1" sqref="F1"/>
    </sheetView>
  </sheetViews>
  <sheetFormatPr defaultRowHeight="14.4" x14ac:dyDescent="0.3"/>
  <cols>
    <col min="1" max="1" width="27.109375" bestFit="1" customWidth="1"/>
    <col min="2" max="2" width="26.109375" bestFit="1" customWidth="1"/>
    <col min="3" max="3" width="8.44140625" bestFit="1" customWidth="1"/>
    <col min="4" max="4" width="10.77734375" bestFit="1" customWidth="1"/>
    <col min="5" max="5" width="11.109375" bestFit="1" customWidth="1"/>
    <col min="6" max="6" width="18.6640625" bestFit="1" customWidth="1"/>
    <col min="7" max="7" width="11.109375" bestFit="1" customWidth="1"/>
    <col min="8" max="8" width="39.109375" bestFit="1" customWidth="1"/>
    <col min="9" max="9" width="52.77734375" bestFit="1" customWidth="1"/>
  </cols>
  <sheetData>
    <row r="1" spans="1:9" ht="28.8" x14ac:dyDescent="0.55000000000000004">
      <c r="A1" s="15" t="s">
        <v>155</v>
      </c>
    </row>
    <row r="3" spans="1:9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6" t="s">
        <v>169</v>
      </c>
      <c r="I3" s="1" t="s">
        <v>7</v>
      </c>
    </row>
    <row r="4" spans="1:9" x14ac:dyDescent="0.3">
      <c r="A4" s="2" t="s">
        <v>8</v>
      </c>
      <c r="B4" s="3" t="s">
        <v>9</v>
      </c>
      <c r="C4" s="4">
        <v>1674</v>
      </c>
      <c r="D4" s="4" t="s">
        <v>10</v>
      </c>
      <c r="E4" s="5">
        <v>41684</v>
      </c>
      <c r="F4" s="6">
        <v>14074</v>
      </c>
      <c r="G4" s="7">
        <f>E4+F4</f>
        <v>55758</v>
      </c>
      <c r="H4" s="8" t="s">
        <v>11</v>
      </c>
      <c r="I4" s="2" t="s">
        <v>12</v>
      </c>
    </row>
    <row r="5" spans="1:9" x14ac:dyDescent="0.3">
      <c r="A5" s="2" t="s">
        <v>13</v>
      </c>
      <c r="B5" s="3" t="s">
        <v>14</v>
      </c>
      <c r="C5" s="4">
        <v>1444</v>
      </c>
      <c r="D5" s="4" t="s">
        <v>10</v>
      </c>
      <c r="E5" s="5">
        <v>56330</v>
      </c>
      <c r="F5" s="6">
        <v>12830</v>
      </c>
      <c r="G5" s="7">
        <f t="shared" ref="G5:G41" si="0">E5+F5</f>
        <v>69160</v>
      </c>
      <c r="H5" s="17" t="s">
        <v>138</v>
      </c>
      <c r="I5" s="2" t="s">
        <v>15</v>
      </c>
    </row>
    <row r="6" spans="1:9" x14ac:dyDescent="0.3">
      <c r="A6" s="2" t="s">
        <v>16</v>
      </c>
      <c r="B6" s="3" t="s">
        <v>17</v>
      </c>
      <c r="C6" s="4">
        <v>1223</v>
      </c>
      <c r="D6" s="4" t="s">
        <v>10</v>
      </c>
      <c r="E6" s="5">
        <v>51254</v>
      </c>
      <c r="F6" s="18">
        <v>14748</v>
      </c>
      <c r="G6" s="7">
        <f t="shared" si="0"/>
        <v>66002</v>
      </c>
      <c r="H6" s="17" t="s">
        <v>139</v>
      </c>
      <c r="I6" s="2" t="s">
        <v>18</v>
      </c>
    </row>
    <row r="7" spans="1:9" x14ac:dyDescent="0.3">
      <c r="A7" s="2" t="s">
        <v>19</v>
      </c>
      <c r="B7" s="3" t="s">
        <v>20</v>
      </c>
      <c r="C7" s="4">
        <v>1100</v>
      </c>
      <c r="D7" s="4" t="s">
        <v>21</v>
      </c>
      <c r="E7" s="22">
        <v>35040</v>
      </c>
      <c r="F7" s="23">
        <v>10261</v>
      </c>
      <c r="G7" s="7">
        <f t="shared" si="0"/>
        <v>45301</v>
      </c>
      <c r="H7" s="8" t="s">
        <v>22</v>
      </c>
      <c r="I7" s="2" t="s">
        <v>23</v>
      </c>
    </row>
    <row r="8" spans="1:9" x14ac:dyDescent="0.3">
      <c r="A8" s="2" t="s">
        <v>24</v>
      </c>
      <c r="B8" s="3" t="s">
        <v>25</v>
      </c>
      <c r="C8" s="4">
        <v>1046</v>
      </c>
      <c r="D8" s="4" t="s">
        <v>26</v>
      </c>
      <c r="E8" s="5">
        <v>41192</v>
      </c>
      <c r="F8" s="18">
        <v>6849</v>
      </c>
      <c r="G8" s="7">
        <f t="shared" si="0"/>
        <v>48041</v>
      </c>
      <c r="H8" s="17" t="s">
        <v>140</v>
      </c>
      <c r="I8" s="2" t="s">
        <v>27</v>
      </c>
    </row>
    <row r="9" spans="1:9" x14ac:dyDescent="0.3">
      <c r="A9" s="24" t="s">
        <v>28</v>
      </c>
      <c r="B9" s="25" t="s">
        <v>29</v>
      </c>
      <c r="C9" s="4"/>
      <c r="D9" s="26"/>
      <c r="E9" s="27">
        <v>13500</v>
      </c>
      <c r="F9" s="27"/>
      <c r="G9" s="7">
        <f t="shared" si="0"/>
        <v>13500</v>
      </c>
      <c r="H9" s="28" t="s">
        <v>144</v>
      </c>
      <c r="I9" s="26"/>
    </row>
    <row r="10" spans="1:9" x14ac:dyDescent="0.3">
      <c r="A10" s="2" t="s">
        <v>30</v>
      </c>
      <c r="B10" s="3" t="s">
        <v>31</v>
      </c>
      <c r="C10" s="4">
        <v>2787</v>
      </c>
      <c r="D10" s="4" t="s">
        <v>10</v>
      </c>
      <c r="E10" s="5">
        <v>40500</v>
      </c>
      <c r="F10" s="18">
        <v>12600</v>
      </c>
      <c r="G10" s="7">
        <f t="shared" si="0"/>
        <v>53100</v>
      </c>
      <c r="H10" s="8" t="s">
        <v>145</v>
      </c>
      <c r="I10" s="2" t="s">
        <v>33</v>
      </c>
    </row>
    <row r="11" spans="1:9" x14ac:dyDescent="0.3">
      <c r="A11" s="24" t="s">
        <v>34</v>
      </c>
      <c r="B11" s="25" t="s">
        <v>35</v>
      </c>
      <c r="C11" s="4">
        <v>697</v>
      </c>
      <c r="D11" s="26" t="s">
        <v>36</v>
      </c>
      <c r="E11" s="27">
        <v>24353</v>
      </c>
      <c r="F11" s="27">
        <v>7000</v>
      </c>
      <c r="G11" s="7">
        <f t="shared" si="0"/>
        <v>31353</v>
      </c>
      <c r="H11" s="28" t="s">
        <v>37</v>
      </c>
      <c r="I11" s="29" t="s">
        <v>38</v>
      </c>
    </row>
    <row r="12" spans="1:9" x14ac:dyDescent="0.3">
      <c r="A12" s="2" t="s">
        <v>39</v>
      </c>
      <c r="B12" s="3" t="s">
        <v>40</v>
      </c>
      <c r="C12" s="4">
        <v>8937</v>
      </c>
      <c r="D12" s="4" t="s">
        <v>41</v>
      </c>
      <c r="E12" s="5">
        <v>14310</v>
      </c>
      <c r="F12" s="18">
        <v>12564</v>
      </c>
      <c r="G12" s="7">
        <f t="shared" si="0"/>
        <v>26874</v>
      </c>
      <c r="H12" s="8" t="s">
        <v>146</v>
      </c>
      <c r="I12" s="2" t="s">
        <v>42</v>
      </c>
    </row>
    <row r="13" spans="1:9" x14ac:dyDescent="0.3">
      <c r="A13" s="24" t="s">
        <v>43</v>
      </c>
      <c r="B13" s="25" t="s">
        <v>44</v>
      </c>
      <c r="C13" s="4">
        <v>711</v>
      </c>
      <c r="D13" s="26" t="s">
        <v>36</v>
      </c>
      <c r="E13" s="27">
        <v>34950</v>
      </c>
      <c r="F13" s="27">
        <v>12800</v>
      </c>
      <c r="G13" s="7">
        <f t="shared" si="0"/>
        <v>47750</v>
      </c>
      <c r="H13" s="28" t="s">
        <v>147</v>
      </c>
      <c r="I13" s="29" t="s">
        <v>45</v>
      </c>
    </row>
    <row r="14" spans="1:9" x14ac:dyDescent="0.3">
      <c r="A14" s="2" t="s">
        <v>46</v>
      </c>
      <c r="B14" s="3" t="s">
        <v>47</v>
      </c>
      <c r="C14" s="4">
        <v>1121</v>
      </c>
      <c r="D14" s="4" t="s">
        <v>26</v>
      </c>
      <c r="E14" s="5">
        <v>22000</v>
      </c>
      <c r="F14" s="18">
        <v>12500</v>
      </c>
      <c r="G14" s="7">
        <f t="shared" si="0"/>
        <v>34500</v>
      </c>
      <c r="H14" s="8" t="s">
        <v>148</v>
      </c>
      <c r="I14" s="2" t="s">
        <v>48</v>
      </c>
    </row>
    <row r="15" spans="1:9" x14ac:dyDescent="0.3">
      <c r="A15" s="24" t="s">
        <v>49</v>
      </c>
      <c r="B15" s="25" t="s">
        <v>50</v>
      </c>
      <c r="C15" s="4">
        <v>7356</v>
      </c>
      <c r="D15" s="29" t="s">
        <v>51</v>
      </c>
      <c r="E15" s="27">
        <v>30540</v>
      </c>
      <c r="F15" s="27">
        <v>12928</v>
      </c>
      <c r="G15" s="7">
        <f t="shared" si="0"/>
        <v>43468</v>
      </c>
      <c r="H15" s="28" t="s">
        <v>149</v>
      </c>
      <c r="I15" s="29" t="s">
        <v>52</v>
      </c>
    </row>
    <row r="16" spans="1:9" x14ac:dyDescent="0.3">
      <c r="A16" s="2" t="s">
        <v>53</v>
      </c>
      <c r="B16" s="3" t="s">
        <v>54</v>
      </c>
      <c r="C16" s="4">
        <v>8282</v>
      </c>
      <c r="D16" s="4" t="s">
        <v>41</v>
      </c>
      <c r="E16" s="5">
        <v>16478</v>
      </c>
      <c r="F16" s="18">
        <v>14220</v>
      </c>
      <c r="G16" s="7">
        <f t="shared" si="0"/>
        <v>30698</v>
      </c>
      <c r="H16" s="8" t="s">
        <v>150</v>
      </c>
      <c r="I16" s="2" t="s">
        <v>55</v>
      </c>
    </row>
    <row r="17" spans="1:9" x14ac:dyDescent="0.3">
      <c r="A17" s="2" t="s">
        <v>56</v>
      </c>
      <c r="B17" s="3" t="s">
        <v>57</v>
      </c>
      <c r="C17" s="4">
        <v>6554</v>
      </c>
      <c r="D17" s="4" t="s">
        <v>51</v>
      </c>
      <c r="E17" s="5">
        <v>14000</v>
      </c>
      <c r="F17" s="18">
        <v>11808</v>
      </c>
      <c r="G17" s="7">
        <f t="shared" si="0"/>
        <v>25808</v>
      </c>
      <c r="H17" s="8" t="s">
        <v>151</v>
      </c>
      <c r="I17" s="2" t="s">
        <v>58</v>
      </c>
    </row>
    <row r="18" spans="1:9" x14ac:dyDescent="0.3">
      <c r="A18" s="24" t="s">
        <v>59</v>
      </c>
      <c r="B18" s="25" t="s">
        <v>60</v>
      </c>
      <c r="C18" s="4">
        <v>423</v>
      </c>
      <c r="D18" s="29" t="s">
        <v>61</v>
      </c>
      <c r="E18" s="27">
        <v>19500</v>
      </c>
      <c r="F18" s="27">
        <v>9440</v>
      </c>
      <c r="G18" s="7">
        <f t="shared" si="0"/>
        <v>28940</v>
      </c>
      <c r="H18" s="30"/>
      <c r="I18" s="29" t="s">
        <v>62</v>
      </c>
    </row>
    <row r="19" spans="1:9" x14ac:dyDescent="0.3">
      <c r="A19" s="2" t="s">
        <v>152</v>
      </c>
      <c r="B19" s="3" t="s">
        <v>63</v>
      </c>
      <c r="C19" s="4">
        <v>17230</v>
      </c>
      <c r="D19" s="4" t="s">
        <v>51</v>
      </c>
      <c r="E19" s="22">
        <v>15872</v>
      </c>
      <c r="F19" s="23">
        <v>10700</v>
      </c>
      <c r="G19" s="31">
        <f t="shared" si="0"/>
        <v>26572</v>
      </c>
      <c r="H19" s="8" t="s">
        <v>150</v>
      </c>
      <c r="I19" s="2" t="s">
        <v>64</v>
      </c>
    </row>
    <row r="20" spans="1:9" x14ac:dyDescent="0.3">
      <c r="A20" s="24" t="s">
        <v>65</v>
      </c>
      <c r="B20" s="25" t="s">
        <v>66</v>
      </c>
      <c r="C20" s="4">
        <v>230</v>
      </c>
      <c r="D20" s="29" t="s">
        <v>61</v>
      </c>
      <c r="E20" s="27">
        <v>19990</v>
      </c>
      <c r="F20" s="27"/>
      <c r="G20" s="7">
        <f t="shared" si="0"/>
        <v>19990</v>
      </c>
      <c r="H20" s="30" t="s">
        <v>67</v>
      </c>
      <c r="I20" s="29" t="s">
        <v>68</v>
      </c>
    </row>
    <row r="21" spans="1:9" x14ac:dyDescent="0.3">
      <c r="A21" s="2" t="s">
        <v>69</v>
      </c>
      <c r="B21" s="3" t="s">
        <v>70</v>
      </c>
      <c r="C21" s="4">
        <v>1531</v>
      </c>
      <c r="D21" s="4" t="s">
        <v>51</v>
      </c>
      <c r="E21" s="5">
        <v>31780</v>
      </c>
      <c r="F21" s="18">
        <v>13600</v>
      </c>
      <c r="G21" s="7">
        <f t="shared" si="0"/>
        <v>45380</v>
      </c>
      <c r="H21" s="8" t="s">
        <v>71</v>
      </c>
      <c r="I21" s="2" t="s">
        <v>72</v>
      </c>
    </row>
    <row r="22" spans="1:9" x14ac:dyDescent="0.3">
      <c r="A22" s="2" t="s">
        <v>73</v>
      </c>
      <c r="B22" s="3" t="s">
        <v>74</v>
      </c>
      <c r="C22" s="4">
        <v>3126</v>
      </c>
      <c r="D22" s="4" t="s">
        <v>10</v>
      </c>
      <c r="E22" s="5">
        <v>43450</v>
      </c>
      <c r="F22" s="18">
        <v>13640</v>
      </c>
      <c r="G22" s="7">
        <f t="shared" si="0"/>
        <v>57090</v>
      </c>
      <c r="H22" s="8" t="s">
        <v>154</v>
      </c>
      <c r="I22" s="2" t="s">
        <v>75</v>
      </c>
    </row>
    <row r="23" spans="1:9" x14ac:dyDescent="0.3">
      <c r="A23" s="2" t="s">
        <v>76</v>
      </c>
      <c r="B23" s="3" t="s">
        <v>77</v>
      </c>
      <c r="C23" s="4">
        <v>1190</v>
      </c>
      <c r="D23" s="4" t="s">
        <v>10</v>
      </c>
      <c r="E23" s="5">
        <v>63276</v>
      </c>
      <c r="F23" s="18">
        <v>13256</v>
      </c>
      <c r="G23" s="7">
        <f t="shared" si="0"/>
        <v>76532</v>
      </c>
      <c r="H23" s="8" t="s">
        <v>78</v>
      </c>
      <c r="I23" s="2" t="s">
        <v>79</v>
      </c>
    </row>
    <row r="24" spans="1:9" x14ac:dyDescent="0.3">
      <c r="A24" s="24" t="s">
        <v>80</v>
      </c>
      <c r="B24" s="25" t="s">
        <v>81</v>
      </c>
      <c r="C24" s="4">
        <v>1684</v>
      </c>
      <c r="D24" s="26"/>
      <c r="E24" s="27">
        <v>50650</v>
      </c>
      <c r="F24" s="27">
        <v>10750</v>
      </c>
      <c r="G24" s="7">
        <f t="shared" si="0"/>
        <v>61400</v>
      </c>
      <c r="H24" s="30" t="s">
        <v>156</v>
      </c>
      <c r="I24" s="29" t="s">
        <v>82</v>
      </c>
    </row>
    <row r="25" spans="1:9" x14ac:dyDescent="0.3">
      <c r="A25" s="24" t="s">
        <v>83</v>
      </c>
      <c r="B25" s="25" t="s">
        <v>84</v>
      </c>
      <c r="C25" s="4">
        <v>117</v>
      </c>
      <c r="D25" s="29"/>
      <c r="E25" s="27">
        <v>27660</v>
      </c>
      <c r="F25" s="27">
        <v>11470</v>
      </c>
      <c r="G25" s="7">
        <f t="shared" si="0"/>
        <v>39130</v>
      </c>
      <c r="H25" s="30" t="s">
        <v>157</v>
      </c>
      <c r="I25" s="29" t="s">
        <v>86</v>
      </c>
    </row>
    <row r="26" spans="1:9" x14ac:dyDescent="0.3">
      <c r="A26" s="2" t="s">
        <v>158</v>
      </c>
      <c r="B26" s="3" t="s">
        <v>87</v>
      </c>
      <c r="C26" s="4">
        <v>1295</v>
      </c>
      <c r="D26" s="4" t="s">
        <v>51</v>
      </c>
      <c r="E26" s="5">
        <v>14592</v>
      </c>
      <c r="F26" s="18">
        <v>11458.5</v>
      </c>
      <c r="G26" s="7">
        <f t="shared" si="0"/>
        <v>26050.5</v>
      </c>
      <c r="H26" s="8" t="s">
        <v>88</v>
      </c>
      <c r="I26" s="2" t="s">
        <v>89</v>
      </c>
    </row>
    <row r="27" spans="1:9" x14ac:dyDescent="0.3">
      <c r="A27" s="2" t="s">
        <v>90</v>
      </c>
      <c r="B27" s="3" t="s">
        <v>91</v>
      </c>
      <c r="C27" s="4">
        <v>1320</v>
      </c>
      <c r="D27" s="4" t="s">
        <v>26</v>
      </c>
      <c r="E27" s="22">
        <v>29580</v>
      </c>
      <c r="F27" s="23">
        <v>14953</v>
      </c>
      <c r="G27" s="31">
        <f t="shared" si="0"/>
        <v>44533</v>
      </c>
      <c r="H27" s="8" t="s">
        <v>92</v>
      </c>
      <c r="I27" s="2" t="s">
        <v>93</v>
      </c>
    </row>
    <row r="28" spans="1:9" x14ac:dyDescent="0.3">
      <c r="A28" s="2" t="s">
        <v>94</v>
      </c>
      <c r="B28" s="3" t="s">
        <v>95</v>
      </c>
      <c r="C28" s="4">
        <v>37492</v>
      </c>
      <c r="D28" s="4" t="s">
        <v>41</v>
      </c>
      <c r="E28" s="5">
        <v>16118</v>
      </c>
      <c r="F28" s="18">
        <v>12564</v>
      </c>
      <c r="G28" s="7">
        <f t="shared" si="0"/>
        <v>28682</v>
      </c>
      <c r="H28" s="8" t="s">
        <v>160</v>
      </c>
      <c r="I28" s="2" t="s">
        <v>96</v>
      </c>
    </row>
    <row r="29" spans="1:9" x14ac:dyDescent="0.3">
      <c r="A29" s="2" t="s">
        <v>97</v>
      </c>
      <c r="B29" s="3" t="s">
        <v>98</v>
      </c>
      <c r="C29" s="4">
        <v>5612</v>
      </c>
      <c r="D29" s="4" t="s">
        <v>51</v>
      </c>
      <c r="E29" s="5">
        <v>13992</v>
      </c>
      <c r="F29" s="18">
        <v>12086</v>
      </c>
      <c r="G29" s="7">
        <f t="shared" si="0"/>
        <v>26078</v>
      </c>
      <c r="H29" s="8" t="s">
        <v>99</v>
      </c>
      <c r="I29" s="2" t="s">
        <v>100</v>
      </c>
    </row>
    <row r="30" spans="1:9" x14ac:dyDescent="0.3">
      <c r="A30" s="2" t="s">
        <v>101</v>
      </c>
      <c r="B30" s="3" t="s">
        <v>102</v>
      </c>
      <c r="C30" s="4">
        <v>1275</v>
      </c>
      <c r="D30" s="4" t="s">
        <v>51</v>
      </c>
      <c r="E30" s="5">
        <v>34200</v>
      </c>
      <c r="F30" s="18">
        <v>13700</v>
      </c>
      <c r="G30" s="7">
        <f t="shared" si="0"/>
        <v>47900</v>
      </c>
      <c r="H30" s="8" t="s">
        <v>85</v>
      </c>
      <c r="I30" s="2" t="s">
        <v>103</v>
      </c>
    </row>
    <row r="31" spans="1:9" x14ac:dyDescent="0.3">
      <c r="A31" s="32" t="s">
        <v>104</v>
      </c>
      <c r="B31" s="33" t="s">
        <v>105</v>
      </c>
      <c r="C31" s="34">
        <v>10244</v>
      </c>
      <c r="D31" s="34" t="s">
        <v>41</v>
      </c>
      <c r="E31" s="35">
        <v>16176</v>
      </c>
      <c r="F31" s="36">
        <v>11454</v>
      </c>
      <c r="G31" s="7">
        <f t="shared" si="0"/>
        <v>27630</v>
      </c>
      <c r="H31" s="37" t="s">
        <v>161</v>
      </c>
      <c r="I31" s="32" t="s">
        <v>106</v>
      </c>
    </row>
    <row r="32" spans="1:9" x14ac:dyDescent="0.3">
      <c r="A32" s="9" t="s">
        <v>107</v>
      </c>
      <c r="B32" s="10" t="s">
        <v>108</v>
      </c>
      <c r="C32" s="11">
        <v>841</v>
      </c>
      <c r="D32" s="11" t="s">
        <v>10</v>
      </c>
      <c r="E32" s="12">
        <v>34686</v>
      </c>
      <c r="F32" s="38">
        <v>13198</v>
      </c>
      <c r="G32" s="7">
        <f t="shared" si="0"/>
        <v>47884</v>
      </c>
      <c r="H32" s="39" t="s">
        <v>32</v>
      </c>
      <c r="I32" s="9" t="s">
        <v>109</v>
      </c>
    </row>
    <row r="33" spans="1:9" x14ac:dyDescent="0.3">
      <c r="A33" s="9" t="s">
        <v>110</v>
      </c>
      <c r="B33" s="10" t="s">
        <v>111</v>
      </c>
      <c r="C33" s="11">
        <v>749</v>
      </c>
      <c r="D33" s="11" t="s">
        <v>26</v>
      </c>
      <c r="E33" s="41">
        <v>30510</v>
      </c>
      <c r="F33" s="38">
        <v>10960</v>
      </c>
      <c r="G33" s="7">
        <f t="shared" si="0"/>
        <v>41470</v>
      </c>
      <c r="H33" s="39" t="s">
        <v>162</v>
      </c>
      <c r="I33" s="9" t="s">
        <v>112</v>
      </c>
    </row>
    <row r="34" spans="1:9" x14ac:dyDescent="0.3">
      <c r="A34" s="9" t="s">
        <v>113</v>
      </c>
      <c r="B34" s="10" t="s">
        <v>114</v>
      </c>
      <c r="C34" s="11">
        <v>5464</v>
      </c>
      <c r="D34" s="11" t="s">
        <v>51</v>
      </c>
      <c r="E34" s="12">
        <v>12150</v>
      </c>
      <c r="F34" s="38">
        <v>12340</v>
      </c>
      <c r="G34" s="7">
        <f t="shared" si="0"/>
        <v>24490</v>
      </c>
      <c r="H34" s="40" t="s">
        <v>163</v>
      </c>
      <c r="I34" s="9" t="s">
        <v>115</v>
      </c>
    </row>
    <row r="35" spans="1:9" x14ac:dyDescent="0.3">
      <c r="A35" s="9" t="s">
        <v>116</v>
      </c>
      <c r="B35" s="10" t="s">
        <v>117</v>
      </c>
      <c r="C35" s="11">
        <v>1103</v>
      </c>
      <c r="D35" s="11" t="s">
        <v>26</v>
      </c>
      <c r="E35" s="12">
        <v>30500</v>
      </c>
      <c r="F35" s="38">
        <v>14000</v>
      </c>
      <c r="G35" s="7">
        <f t="shared" si="0"/>
        <v>44500</v>
      </c>
      <c r="H35" s="40" t="s">
        <v>22</v>
      </c>
      <c r="I35" s="9" t="s">
        <v>118</v>
      </c>
    </row>
    <row r="36" spans="1:9" x14ac:dyDescent="0.3">
      <c r="A36" s="9" t="s">
        <v>119</v>
      </c>
      <c r="B36" s="10" t="s">
        <v>120</v>
      </c>
      <c r="C36" s="11">
        <v>879</v>
      </c>
      <c r="D36" s="11" t="s">
        <v>26</v>
      </c>
      <c r="E36" s="12">
        <v>35530</v>
      </c>
      <c r="F36" s="38">
        <v>11960</v>
      </c>
      <c r="G36" s="7">
        <f t="shared" si="0"/>
        <v>47490</v>
      </c>
      <c r="H36" s="40" t="s">
        <v>164</v>
      </c>
      <c r="I36" s="9" t="s">
        <v>121</v>
      </c>
    </row>
    <row r="37" spans="1:9" x14ac:dyDescent="0.3">
      <c r="A37" s="42" t="s">
        <v>122</v>
      </c>
      <c r="B37" s="43" t="s">
        <v>123</v>
      </c>
      <c r="C37" s="11">
        <v>2883</v>
      </c>
      <c r="D37" s="44" t="s">
        <v>124</v>
      </c>
      <c r="E37" s="45">
        <v>33604</v>
      </c>
      <c r="F37" s="45">
        <v>5300</v>
      </c>
      <c r="G37" s="7">
        <f t="shared" si="0"/>
        <v>38904</v>
      </c>
      <c r="H37" s="46" t="s">
        <v>165</v>
      </c>
      <c r="I37" s="44" t="s">
        <v>125</v>
      </c>
    </row>
    <row r="38" spans="1:9" x14ac:dyDescent="0.3">
      <c r="A38" s="9" t="s">
        <v>126</v>
      </c>
      <c r="B38" s="10" t="s">
        <v>127</v>
      </c>
      <c r="C38" s="11">
        <v>31319</v>
      </c>
      <c r="D38" s="11" t="s">
        <v>41</v>
      </c>
      <c r="E38" s="12">
        <v>17736</v>
      </c>
      <c r="F38" s="38">
        <v>15328</v>
      </c>
      <c r="G38" s="7">
        <f t="shared" si="0"/>
        <v>33064</v>
      </c>
      <c r="H38" s="39" t="s">
        <v>71</v>
      </c>
      <c r="I38" s="9" t="s">
        <v>128</v>
      </c>
    </row>
    <row r="39" spans="1:9" x14ac:dyDescent="0.3">
      <c r="A39" s="42" t="s">
        <v>129</v>
      </c>
      <c r="B39" s="43" t="s">
        <v>130</v>
      </c>
      <c r="C39" s="11">
        <v>63</v>
      </c>
      <c r="D39" s="47"/>
      <c r="E39" s="45">
        <v>14736</v>
      </c>
      <c r="F39" s="45">
        <v>4318</v>
      </c>
      <c r="G39" s="7">
        <f t="shared" si="0"/>
        <v>19054</v>
      </c>
      <c r="H39" s="39" t="s">
        <v>71</v>
      </c>
      <c r="I39" s="44" t="s">
        <v>131</v>
      </c>
    </row>
    <row r="40" spans="1:9" x14ac:dyDescent="0.3">
      <c r="A40" s="9" t="s">
        <v>132</v>
      </c>
      <c r="B40" s="10" t="s">
        <v>133</v>
      </c>
      <c r="C40" s="11">
        <v>12106</v>
      </c>
      <c r="D40" s="11" t="s">
        <v>51</v>
      </c>
      <c r="E40" s="12">
        <v>15296</v>
      </c>
      <c r="F40" s="38">
        <v>12098</v>
      </c>
      <c r="G40" s="7">
        <f t="shared" si="0"/>
        <v>27394</v>
      </c>
      <c r="H40" s="40" t="s">
        <v>168</v>
      </c>
      <c r="I40" s="9" t="s">
        <v>134</v>
      </c>
    </row>
    <row r="41" spans="1:9" x14ac:dyDescent="0.3">
      <c r="A41" s="9" t="s">
        <v>135</v>
      </c>
      <c r="B41" s="10" t="s">
        <v>136</v>
      </c>
      <c r="C41" s="11">
        <v>11016</v>
      </c>
      <c r="D41" s="11" t="s">
        <v>41</v>
      </c>
      <c r="E41" s="12">
        <v>15816</v>
      </c>
      <c r="F41" s="13">
        <v>13106</v>
      </c>
      <c r="G41" s="7">
        <f t="shared" si="0"/>
        <v>28922</v>
      </c>
      <c r="H41" s="40" t="s">
        <v>147</v>
      </c>
      <c r="I41" s="9" t="s">
        <v>137</v>
      </c>
    </row>
  </sheetData>
  <hyperlinks>
    <hyperlink ref="B4" r:id="rId1" xr:uid="{D6D06511-E044-41A1-A4CE-A6160AE76ECD}"/>
    <hyperlink ref="B5" r:id="rId2" xr:uid="{5D5D0240-7A01-4FA1-A532-19AE72DB473E}"/>
    <hyperlink ref="B6" r:id="rId3" xr:uid="{5C331947-A811-4C6E-A3AF-DCE33F57FCCC}"/>
    <hyperlink ref="B7" r:id="rId4" xr:uid="{12920967-8AFB-4A8B-B993-C6269D40B92C}"/>
    <hyperlink ref="B8" r:id="rId5" xr:uid="{67EBD965-A01A-479B-8DA2-D9131048F0B7}"/>
    <hyperlink ref="B10" r:id="rId6" xr:uid="{FB6DFE95-7867-4BD7-812D-22E8F6642AD3}"/>
    <hyperlink ref="B12" r:id="rId7" xr:uid="{4C4B81B9-0D66-414B-8734-2D244759D99F}"/>
    <hyperlink ref="B14" r:id="rId8" xr:uid="{09C642D8-CDC6-4CF8-9C4A-9C4776223240}"/>
    <hyperlink ref="B16" r:id="rId9" xr:uid="{F0B37846-3DF7-4DA0-8368-D1B0EFD6F3A5}"/>
    <hyperlink ref="B17" r:id="rId10" xr:uid="{56EC386E-3BD1-4794-A478-1E4DB26AEDCF}"/>
    <hyperlink ref="B19" r:id="rId11" xr:uid="{9E197DE1-893F-4506-A2B7-B585AF63171E}"/>
    <hyperlink ref="B21" r:id="rId12" xr:uid="{6A4A561E-F443-4CD2-92B0-AA507A2684B0}"/>
    <hyperlink ref="B22" r:id="rId13" xr:uid="{5314C1E9-CA2E-413A-8628-5F0B07FDB203}"/>
    <hyperlink ref="B23" r:id="rId14" xr:uid="{C25B1719-D05E-4C93-9DC8-797FAF8C353F}"/>
    <hyperlink ref="B26" r:id="rId15" xr:uid="{D83A6103-11F8-48A4-A5E5-5881FDD83ED8}"/>
    <hyperlink ref="B27" r:id="rId16" xr:uid="{68BAEFE5-C6A6-4C5D-B316-CFD682A7F857}"/>
    <hyperlink ref="B28" r:id="rId17" xr:uid="{D12C6C52-0815-47B5-A8EB-95804E1E3577}"/>
    <hyperlink ref="B29" r:id="rId18" xr:uid="{A36F6F5D-1074-4F7D-BED9-5B02C2A1CDDB}"/>
    <hyperlink ref="B30" r:id="rId19" xr:uid="{807D7FF0-9F0F-44A4-95D0-9026B5CB5219}"/>
    <hyperlink ref="B31" r:id="rId20" xr:uid="{EF6475A5-17CB-4EC5-A736-8553EC4B26FE}"/>
    <hyperlink ref="B32" r:id="rId21" xr:uid="{2F5B2435-6C40-41B0-A94E-125D2B372345}"/>
    <hyperlink ref="B33" r:id="rId22" xr:uid="{067920C7-4757-45C3-B1E3-02249227438F}"/>
    <hyperlink ref="B34" r:id="rId23" xr:uid="{1EA3AF6E-1C14-4A67-9317-CDEB145A4395}"/>
    <hyperlink ref="B35" r:id="rId24" xr:uid="{0E63E5B5-BC4F-452C-B8F3-3F418D574EF8}"/>
    <hyperlink ref="B36" r:id="rId25" xr:uid="{05AE94E8-F6C4-406F-8DBC-1FDE35E3094E}"/>
    <hyperlink ref="B38" r:id="rId26" xr:uid="{4E324491-FC1B-4BBB-9EBA-BF2B7C300663}"/>
    <hyperlink ref="B40" r:id="rId27" xr:uid="{6CDFC5AD-B78D-4551-9884-E48AF3EE1C78}"/>
    <hyperlink ref="B41" r:id="rId28" xr:uid="{FE734951-D6F7-4E30-BDEC-42A9D33BCF6B}"/>
    <hyperlink ref="B9" r:id="rId29" xr:uid="{82B3BEAB-99F0-4E88-902D-51C99B4413FD}"/>
    <hyperlink ref="B11" r:id="rId30" xr:uid="{F114AB2F-A6EF-4322-99E5-E04B642A3DEB}"/>
    <hyperlink ref="B13" r:id="rId31" xr:uid="{49B513D1-D5E7-4BE3-B8B4-A58D669223B2}"/>
    <hyperlink ref="B15" r:id="rId32" xr:uid="{7986F5FB-F111-4CA8-9614-F779BBA87A1A}"/>
    <hyperlink ref="B18" r:id="rId33" xr:uid="{F16FFEDD-3E14-4A7F-A5B8-A7ACA31C5976}"/>
    <hyperlink ref="B20" r:id="rId34" xr:uid="{7034BDBE-9DDA-4C40-8BED-F4184C7E7DF8}"/>
    <hyperlink ref="B24" r:id="rId35" xr:uid="{A7BA71DD-8FF2-4366-833A-9DD450ED8879}"/>
    <hyperlink ref="B25" r:id="rId36" xr:uid="{1E63DB97-9D97-4A7A-930F-7740AD5DA422}"/>
    <hyperlink ref="B37" r:id="rId37" xr:uid="{E3F670C8-7510-4684-9876-7F60D0EC01E2}"/>
    <hyperlink ref="B39" r:id="rId38" xr:uid="{18A685D0-C564-4445-869F-6A22103964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7C94B-C7D1-49ED-AA9E-8DC5FC35FDB8}">
  <dimension ref="A1"/>
  <sheetViews>
    <sheetView topLeftCell="A52" workbookViewId="0">
      <selection activeCell="P74" sqref="P7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681A6-F788-461B-8F70-5CBF514DB18F}">
  <dimension ref="A1"/>
  <sheetViews>
    <sheetView workbookViewId="0">
      <selection activeCell="N37" sqref="N37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A2AAC-0801-404B-8A71-88E7FEF38119}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2AE58-491F-4537-BD13-558B472C45BF}">
  <dimension ref="A1"/>
  <sheetViews>
    <sheetView workbookViewId="0">
      <selection activeCell="O67" sqref="O67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2A55-74F4-4A9F-9A2B-17A8D694CBD8}">
  <dimension ref="L52:M57"/>
  <sheetViews>
    <sheetView workbookViewId="0">
      <selection activeCell="P55" sqref="P55"/>
    </sheetView>
  </sheetViews>
  <sheetFormatPr defaultRowHeight="14.4" x14ac:dyDescent="0.3"/>
  <cols>
    <col min="12" max="12" width="14" customWidth="1"/>
    <col min="13" max="13" width="15.77734375" bestFit="1" customWidth="1"/>
    <col min="14" max="14" width="5.6640625" customWidth="1"/>
    <col min="15" max="15" width="15.21875" bestFit="1" customWidth="1"/>
    <col min="16" max="16" width="10.77734375" customWidth="1"/>
    <col min="17" max="17" width="15.77734375" bestFit="1" customWidth="1"/>
  </cols>
  <sheetData>
    <row r="52" spans="12:13" x14ac:dyDescent="0.3">
      <c r="L52" s="14" t="s">
        <v>143</v>
      </c>
    </row>
    <row r="54" spans="12:13" x14ac:dyDescent="0.3">
      <c r="L54" s="20" t="s">
        <v>141</v>
      </c>
      <c r="M54" s="20" t="s">
        <v>142</v>
      </c>
    </row>
    <row r="55" spans="12:13" x14ac:dyDescent="0.3">
      <c r="L55" s="21">
        <v>3.5</v>
      </c>
      <c r="M55" s="19">
        <v>21000</v>
      </c>
    </row>
    <row r="56" spans="12:13" x14ac:dyDescent="0.3">
      <c r="L56" s="21">
        <v>3</v>
      </c>
      <c r="M56" s="19">
        <v>19000</v>
      </c>
    </row>
    <row r="57" spans="12:13" x14ac:dyDescent="0.3">
      <c r="L57" s="21">
        <v>2.4900000000000002</v>
      </c>
      <c r="M57" s="19">
        <v>16000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6521E-E1C6-45A9-8329-48B2FA7A17EE}">
  <dimension ref="A1"/>
  <sheetViews>
    <sheetView workbookViewId="0">
      <selection activeCell="Q42" sqref="Q4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B317C-9309-475B-ADCD-05FFFACC0F99}">
  <dimension ref="A1"/>
  <sheetViews>
    <sheetView workbookViewId="0">
      <selection activeCell="I92" sqref="I9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B13AC-B112-4D49-8558-3F1B2BFEC3CC}">
  <dimension ref="A1"/>
  <sheetViews>
    <sheetView workbookViewId="0">
      <selection activeCell="T38" sqref="T38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3F7A5-E0B9-488F-90CE-3333C63A4766}">
  <dimension ref="A1"/>
  <sheetViews>
    <sheetView workbookViewId="0">
      <selection activeCell="Q63" sqref="Q6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5D261-A7A0-46CB-9272-778088ED89B6}">
  <dimension ref="A1"/>
  <sheetViews>
    <sheetView workbookViewId="0">
      <selection activeCell="Q69" sqref="Q6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CBB01-0C40-4226-9F07-D22B372B98C1}">
  <dimension ref="A1"/>
  <sheetViews>
    <sheetView workbookViewId="0">
      <selection activeCell="N63" sqref="N6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39CD2-9241-4A2E-BE0E-2C379E661822}">
  <dimension ref="A1"/>
  <sheetViews>
    <sheetView workbookViewId="0">
      <selection activeCell="N67" sqref="N67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6F12A-A454-4738-AC39-5CADAEA9B1F7}">
  <dimension ref="A1"/>
  <sheetViews>
    <sheetView workbookViewId="0">
      <selection activeCell="O58" sqref="O58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9FA1B-5131-43CD-9F6B-E4F2BFFD0D7B}">
  <dimension ref="A1"/>
  <sheetViews>
    <sheetView workbookViewId="0">
      <selection activeCell="Q80" sqref="Q8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D092C-E0E5-4F2D-835A-F672B7332A71}">
  <dimension ref="A1"/>
  <sheetViews>
    <sheetView workbookViewId="0">
      <selection activeCell="Q23" sqref="Q2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240AA-B933-4C14-B0BF-A45102AF9D06}">
  <dimension ref="A1"/>
  <sheetViews>
    <sheetView workbookViewId="0">
      <selection activeCell="T15" sqref="T15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22575-49CC-480F-8EC2-2C5426DA51D8}">
  <dimension ref="A1"/>
  <sheetViews>
    <sheetView workbookViewId="0">
      <selection activeCell="M22" sqref="M22"/>
    </sheetView>
  </sheetViews>
  <sheetFormatPr defaultRowHeight="14.4" x14ac:dyDescent="0.3"/>
  <sheetData>
    <row r="1" spans="1:1" x14ac:dyDescent="0.3">
      <c r="A1" t="s">
        <v>153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1231B-EDCD-4FDE-9E69-5932F3B2D9D8}">
  <dimension ref="A1"/>
  <sheetViews>
    <sheetView workbookViewId="0">
      <selection activeCell="O29" sqref="O2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C60CB-A229-4885-8A43-7208D1A917B9}">
  <dimension ref="A1"/>
  <sheetViews>
    <sheetView workbookViewId="0">
      <selection activeCell="L40" sqref="L4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B6A33-CF52-4901-ADAF-6ABC6D2C6CFB}">
  <dimension ref="A1"/>
  <sheetViews>
    <sheetView workbookViewId="0">
      <selection activeCell="P67" sqref="P67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D48F6-4320-4BE0-A272-8064862A36F7}">
  <dimension ref="A1"/>
  <sheetViews>
    <sheetView workbookViewId="0">
      <selection activeCell="P41" sqref="P4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3C78D-30E7-43FD-99A0-F4516BF1F48B}">
  <dimension ref="A1"/>
  <sheetViews>
    <sheetView workbookViewId="0">
      <selection activeCell="O51" sqref="O5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75DD6-E21A-4360-BB7B-3FD62BC7B3FF}">
  <dimension ref="A1"/>
  <sheetViews>
    <sheetView workbookViewId="0">
      <selection activeCell="O38" sqref="O38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B7423-4FEE-48FF-A419-D2FAE7E626DD}">
  <dimension ref="A16"/>
  <sheetViews>
    <sheetView workbookViewId="0">
      <selection activeCell="K23" sqref="K23"/>
    </sheetView>
  </sheetViews>
  <sheetFormatPr defaultRowHeight="14.4" x14ac:dyDescent="0.3"/>
  <sheetData>
    <row r="16" spans="1:1" x14ac:dyDescent="0.3">
      <c r="A16" t="s">
        <v>159</v>
      </c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3BAB8-A72A-42EC-BCCF-BA71EDE98160}">
  <dimension ref="A1"/>
  <sheetViews>
    <sheetView workbookViewId="0">
      <selection activeCell="O76" sqref="O76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46AD2-0678-41DE-B7F2-A446652F725D}">
  <dimension ref="A1"/>
  <sheetViews>
    <sheetView workbookViewId="0">
      <selection activeCell="L49" sqref="L4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A82C-A675-4A87-BDBC-58485F1E8E5A}">
  <dimension ref="A1"/>
  <sheetViews>
    <sheetView workbookViewId="0">
      <selection activeCell="O30" sqref="O3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9636-7915-428B-8986-84E4A00E6178}">
  <dimension ref="A1"/>
  <sheetViews>
    <sheetView workbookViewId="0">
      <selection activeCell="N24" sqref="N2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B27E1-0FA3-4412-B5A6-D68D56FCC9C5}">
  <dimension ref="A1"/>
  <sheetViews>
    <sheetView workbookViewId="0">
      <selection activeCell="K62" sqref="K6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623C-4B3D-442F-B371-CC6AD3BF5E5D}">
  <dimension ref="A1"/>
  <sheetViews>
    <sheetView workbookViewId="0">
      <selection activeCell="J42" sqref="J4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C03F1-5A89-4CC2-A579-0E387D5A36B8}">
  <dimension ref="A1"/>
  <sheetViews>
    <sheetView workbookViewId="0">
      <selection activeCell="U46" sqref="U46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3AA05-D4C2-49B3-8FD6-7C46ACD2CB50}">
  <dimension ref="A1"/>
  <sheetViews>
    <sheetView workbookViewId="0">
      <selection activeCell="M59" sqref="M5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DE65D-0EA1-4631-AFAC-235405C16EB8}">
  <dimension ref="A1"/>
  <sheetViews>
    <sheetView workbookViewId="0">
      <selection activeCell="P36" sqref="P36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90F85-7268-4EE5-BA64-A6A747E8D370}">
  <dimension ref="A1"/>
  <sheetViews>
    <sheetView workbookViewId="0">
      <selection activeCell="R57" sqref="R57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FE92A-5CAE-4B78-894C-6DFBF78C81B3}">
  <dimension ref="A20:A22"/>
  <sheetViews>
    <sheetView workbookViewId="0">
      <selection activeCell="P12" sqref="P12"/>
    </sheetView>
  </sheetViews>
  <sheetFormatPr defaultRowHeight="14.4" x14ac:dyDescent="0.3"/>
  <sheetData>
    <row r="20" spans="1:1" x14ac:dyDescent="0.3">
      <c r="A20" t="s">
        <v>166</v>
      </c>
    </row>
    <row r="22" spans="1:1" x14ac:dyDescent="0.3">
      <c r="A22" t="s">
        <v>167</v>
      </c>
    </row>
  </sheetData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3C5AD-0EE9-4B65-8321-2896C90BE4EB}">
  <dimension ref="A1"/>
  <sheetViews>
    <sheetView workbookViewId="0">
      <selection activeCell="O40" sqref="O4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6C271-4F97-4025-9720-8663D916F364}">
  <dimension ref="A1"/>
  <sheetViews>
    <sheetView workbookViewId="0">
      <selection activeCell="L81" sqref="L8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1AC40-4B4A-490C-9BD9-76211DFE7EAA}">
  <dimension ref="A1"/>
  <sheetViews>
    <sheetView workbookViewId="0">
      <selection activeCell="K82" sqref="K8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01EB1-4BAC-41B9-BAB6-A90F01BCC51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Summary</vt:lpstr>
      <vt:lpstr>Adrian</vt:lpstr>
      <vt:lpstr>Albion</vt:lpstr>
      <vt:lpstr>Alma</vt:lpstr>
      <vt:lpstr>Andrews</vt:lpstr>
      <vt:lpstr>Aquinas</vt:lpstr>
      <vt:lpstr>Baker</vt:lpstr>
      <vt:lpstr>Calvin</vt:lpstr>
      <vt:lpstr>Cleary</vt:lpstr>
      <vt:lpstr>CMU</vt:lpstr>
      <vt:lpstr>Concordia</vt:lpstr>
      <vt:lpstr>Cornerstone</vt:lpstr>
      <vt:lpstr>Davenport</vt:lpstr>
      <vt:lpstr>EMU</vt:lpstr>
      <vt:lpstr>FSU</vt:lpstr>
      <vt:lpstr>Grace</vt:lpstr>
      <vt:lpstr>GVSU</vt:lpstr>
      <vt:lpstr>GLCC</vt:lpstr>
      <vt:lpstr>Hillsdale</vt:lpstr>
      <vt:lpstr>Hope</vt:lpstr>
      <vt:lpstr>K College</vt:lpstr>
      <vt:lpstr>Kettering</vt:lpstr>
      <vt:lpstr>Kuyper</vt:lpstr>
      <vt:lpstr>Lake Superior</vt:lpstr>
      <vt:lpstr>Madonna</vt:lpstr>
      <vt:lpstr>MSU</vt:lpstr>
      <vt:lpstr>NMU</vt:lpstr>
      <vt:lpstr>Northwood</vt:lpstr>
      <vt:lpstr>Oakland U</vt:lpstr>
      <vt:lpstr>Olivet</vt:lpstr>
      <vt:lpstr>Rochester</vt:lpstr>
      <vt:lpstr>SVSU</vt:lpstr>
      <vt:lpstr>Siena Heights</vt:lpstr>
      <vt:lpstr>Spring Arbor</vt:lpstr>
      <vt:lpstr>UofD</vt:lpstr>
      <vt:lpstr>UofM</vt:lpstr>
      <vt:lpstr>Walsh</vt:lpstr>
      <vt:lpstr>Wayne S</vt:lpstr>
      <vt:lpstr>WMU</vt:lpstr>
      <vt:lpstr>Sheet40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DOHERTY FAMILY</dc:creator>
  <cp:lastModifiedBy>DOHERTY FAMILY</cp:lastModifiedBy>
  <dcterms:created xsi:type="dcterms:W3CDTF">2025-05-13T12:24:06Z</dcterms:created>
  <dcterms:modified xsi:type="dcterms:W3CDTF">2025-05-29T12:04:01Z</dcterms:modified>
</cp:coreProperties>
</file>